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aperez\Desktop\1  2024\"/>
    </mc:Choice>
  </mc:AlternateContent>
  <bookViews>
    <workbookView xWindow="0" yWindow="0" windowWidth="19200" windowHeight="11595"/>
  </bookViews>
  <sheets>
    <sheet name="MARZO 2024" sheetId="6" r:id="rId1"/>
  </sheets>
  <definedNames>
    <definedName name="_xlnm._FilterDatabase" localSheetId="0" hidden="1">'MARZO 2024'!$B$6:$I$96</definedName>
    <definedName name="_xlnm.Print_Area" localSheetId="0">'MARZO 2024'!$B$1:$I$115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6" i="6" l="1"/>
  <c r="I7" i="6"/>
  <c r="I8" i="6"/>
  <c r="I10" i="6"/>
  <c r="I11" i="6"/>
  <c r="I9" i="6"/>
  <c r="I12" i="6"/>
  <c r="I13" i="6"/>
  <c r="I14" i="6" l="1"/>
  <c r="I15" i="6" l="1"/>
  <c r="I16" i="6"/>
  <c r="I36" i="6" l="1"/>
  <c r="I65" i="6"/>
  <c r="I41" i="6"/>
  <c r="I42" i="6"/>
  <c r="I64" i="6"/>
  <c r="I26" i="6"/>
  <c r="I95" i="6"/>
  <c r="I94" i="6"/>
  <c r="I93" i="6"/>
  <c r="I92" i="6"/>
  <c r="I90" i="6"/>
  <c r="I91" i="6"/>
  <c r="I88" i="6"/>
  <c r="I89" i="6"/>
  <c r="I86" i="6"/>
  <c r="I87" i="6"/>
  <c r="I85" i="6"/>
  <c r="I84" i="6"/>
  <c r="I83" i="6"/>
  <c r="I82" i="6"/>
  <c r="I81" i="6"/>
  <c r="I80" i="6"/>
  <c r="I79" i="6"/>
  <c r="I78" i="6"/>
  <c r="I77" i="6"/>
  <c r="I48" i="6"/>
  <c r="I46" i="6"/>
  <c r="I45" i="6"/>
  <c r="I44" i="6"/>
  <c r="I43" i="6"/>
  <c r="I40" i="6"/>
  <c r="I39" i="6"/>
  <c r="I37" i="6"/>
  <c r="I33" i="6"/>
  <c r="I32" i="6"/>
  <c r="I30" i="6"/>
  <c r="I31" i="6"/>
  <c r="I29" i="6"/>
  <c r="I28" i="6"/>
  <c r="I27" i="6"/>
  <c r="I18" i="6"/>
  <c r="I19" i="6"/>
  <c r="I20" i="6"/>
  <c r="I21" i="6"/>
  <c r="I22" i="6"/>
  <c r="I23" i="6"/>
  <c r="I24" i="6"/>
  <c r="I73" i="6"/>
  <c r="I47" i="6"/>
  <c r="I76" i="6"/>
  <c r="I67" i="6"/>
  <c r="I68" i="6"/>
  <c r="I69" i="6"/>
  <c r="I70" i="6"/>
  <c r="I71" i="6"/>
  <c r="I34" i="6"/>
  <c r="I35" i="6"/>
  <c r="I38" i="6"/>
  <c r="I66" i="6"/>
  <c r="I75" i="6"/>
  <c r="I17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25" i="6"/>
  <c r="I72" i="6"/>
  <c r="I74" i="6"/>
</calcChain>
</file>

<file path=xl/sharedStrings.xml><?xml version="1.0" encoding="utf-8"?>
<sst xmlns="http://schemas.openxmlformats.org/spreadsheetml/2006/main" count="377" uniqueCount="210">
  <si>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</si>
  <si>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</si>
  <si>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</si>
  <si>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</si>
  <si>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</si>
  <si>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</si>
  <si>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</si>
  <si>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</si>
  <si>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</si>
  <si>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</si>
  <si>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</si>
  <si>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</si>
  <si>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</si>
  <si>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</si>
  <si>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</si>
  <si>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</si>
  <si>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</si>
  <si>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</si>
  <si>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</si>
  <si>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</si>
  <si>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</si>
  <si>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</si>
  <si>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</si>
  <si>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</si>
  <si>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</si>
  <si>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</si>
  <si>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</si>
  <si>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</si>
  <si>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</si>
  <si>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</si>
  <si>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</si>
  <si>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</si>
  <si>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</si>
  <si>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</si>
  <si>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</si>
  <si>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</si>
  <si>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</si>
  <si>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</si>
  <si>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</si>
  <si>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</si>
  <si>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</si>
  <si>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</si>
  <si>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</si>
  <si>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</si>
  <si>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</si>
  <si>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</si>
  <si>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</si>
  <si>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</si>
  <si>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</si>
  <si>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</si>
  <si>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</si>
  <si>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</si>
  <si>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</si>
  <si>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</si>
  <si>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</si>
  <si>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</si>
  <si>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</si>
  <si>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</si>
  <si>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</si>
  <si>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</si>
  <si>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</si>
  <si>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</si>
  <si>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</si>
  <si>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</si>
  <si>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</si>
  <si>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</si>
  <si>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</si>
  <si>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</si>
  <si>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</si>
  <si>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</si>
  <si>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</si>
  <si>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</si>
  <si>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</si>
  <si>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</si>
  <si>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</si>
  <si>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</si>
  <si>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</si>
  <si>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</si>
  <si>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</si>
  <si>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</si>
  <si>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</si>
  <si>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</si>
  <si>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</si>
  <si>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</si>
  <si>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</si>
  <si>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</si>
  <si>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</si>
  <si>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</si>
  <si>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</si>
  <si>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</si>
  <si>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</si>
  <si>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</si>
  <si>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</si>
  <si>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</si>
  <si>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</si>
  <si>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</si>
  <si>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</si>
  <si>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</si>
  <si>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</si>
  <si>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</si>
  <si>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</si>
  <si>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</si>
  <si>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</si>
  <si>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</si>
  <si>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</si>
  <si>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</si>
  <si>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</si>
  <si>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</si>
  <si>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</si>
  <si>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</si>
  <si>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</si>
  <si>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</si>
  <si>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</si>
  <si>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</si>
  <si>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</si>
  <si>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</si>
  <si>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</si>
  <si>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</si>
  <si>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</si>
  <si>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</si>
  <si>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</si>
  <si>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</si>
  <si>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</si>
  <si>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</si>
  <si>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</si>
  <si>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</si>
  <si>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</si>
  <si>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</si>
  <si>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</si>
  <si>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</si>
  <si>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</si>
  <si>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</si>
  <si>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</si>
  <si>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</si>
  <si>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</si>
  <si>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</si>
  <si>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</si>
  <si>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</si>
  <si>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</si>
  <si>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</si>
  <si>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</si>
  <si>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</si>
  <si>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</si>
  <si>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</si>
  <si>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</si>
  <si>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</si>
  <si>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</si>
  <si>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</si>
  <si>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</si>
  <si>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</si>
  <si>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</si>
  <si>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</si>
  <si>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</si>
  <si>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</si>
  <si>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</si>
  <si>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</si>
  <si>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</si>
  <si>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</si>
  <si>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</si>
  <si>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</si>
  <si>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</si>
  <si>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</si>
  <si>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</si>
  <si>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</si>
  <si>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</si>
  <si>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</si>
  <si>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</si>
  <si>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</si>
  <si>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</si>
  <si>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</si>
  <si>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</si>
  <si>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</si>
  <si>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</si>
  <si>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</si>
  <si>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</si>
  <si>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</si>
  <si>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</si>
  <si>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:</t>
  </si>
  <si>
    <t>TRANSNEG, SRL</t>
  </si>
  <si>
    <t>INGENIERIA Y SERVICIOS INSE</t>
  </si>
  <si>
    <t xml:space="preserve"> PRIMERA CUBICACION DE  REPARACION Y MATENIENTO DE LAS OFICINAS  DE LAS OFICINAS PROVINCIALES DE ESTA DGP</t>
  </si>
  <si>
    <t>B1500000230</t>
  </si>
  <si>
    <t xml:space="preserve"> (5,000) LIBRETAS DE PASAPORTES</t>
  </si>
  <si>
    <t>B1500000187</t>
  </si>
  <si>
    <t xml:space="preserve">                      DIRECTOR ADMINISTRATIVO-FINANCIERO.</t>
  </si>
  <si>
    <t xml:space="preserve">          LIC. MANUEL G. FLORIAN LABOURT</t>
  </si>
  <si>
    <t xml:space="preserve"> 10% DEL PRESUPUESTO DE PUBLICIDAD</t>
  </si>
  <si>
    <t>B1500007862</t>
  </si>
  <si>
    <t>PLAZA LEONARDO, SRL</t>
  </si>
  <si>
    <t xml:space="preserve"> ADQUISICION DE COMESTIBLES PARA SER CONSUMIDO EN 3 MESES PARA ESTA DIRECCION</t>
  </si>
  <si>
    <t>B1500000509</t>
  </si>
  <si>
    <t>INFORME  MENSUAL DE CUENTAS POR PAGAR  AL 31/03/2024</t>
  </si>
  <si>
    <t>Monto RD$  Pagado al 31/02/2024</t>
  </si>
  <si>
    <t>Monto RD$  Pendiente al 31/03/2024</t>
  </si>
  <si>
    <t>TOTAL GENERAL CUENTAS POR PAGAR AL 31/03/2024</t>
  </si>
  <si>
    <t>EDITORA LISTIN DIARIO, SA</t>
  </si>
  <si>
    <t>PUBLICACION  DE LA ADQUISICION DE LAMINAS DE SEGURIDAD PARA ESTA DGP.</t>
  </si>
  <si>
    <t>B1500007946</t>
  </si>
  <si>
    <t>10% DEL PRESUPUESTO DE PUBLICIDAD</t>
  </si>
  <si>
    <t>B1500008975</t>
  </si>
  <si>
    <t>B1500008982</t>
  </si>
  <si>
    <t>B1500008990</t>
  </si>
  <si>
    <t>UNIVERSIDAD DE LA TERCERA EDAD, UTE, INC</t>
  </si>
  <si>
    <t>PAGO DE LA MAESTRIA EN ALTA GERENCIA, AL LICDO. ROUSSEVERTH AMOS PEREZ VOLQUEZ, TECNICO EN LA DIVISION DE CONTABILIDAD DE LA DIRECCION GENERAL DE PASAPORTES</t>
  </si>
  <si>
    <t>B1500000489</t>
  </si>
  <si>
    <t>RV DIESEL, SRL</t>
  </si>
  <si>
    <t>ADQUISICION DE TICKETS DE COMBUSTIBLES PARA USO DE ESTA DGP</t>
  </si>
  <si>
    <t>B1500000652</t>
  </si>
  <si>
    <t>______________________________________</t>
  </si>
  <si>
    <t xml:space="preserve">     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</si>
</sst>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00,000.00"/>
    <numFmt numFmtId="167" formatCode="d/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Arie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9" fillId="0" borderId="0" xfId="0" applyFont="1"/>
    <xf numFmtId="0" fontId="2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0" fillId="2" borderId="0" xfId="0" applyFont="1" applyFill="1" applyBorder="1"/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/>
    </xf>
    <xf numFmtId="0" fontId="20" fillId="2" borderId="2" xfId="0" applyFont="1" applyFill="1" applyBorder="1"/>
    <xf numFmtId="0" fontId="19" fillId="2" borderId="5" xfId="0" applyFont="1" applyFill="1" applyBorder="1" applyAlignment="1">
      <alignment wrapText="1"/>
    </xf>
    <xf numFmtId="0" fontId="18" fillId="2" borderId="2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18" fillId="2" borderId="5" xfId="0" applyFont="1" applyFill="1" applyBorder="1" applyAlignment="1"/>
    <xf numFmtId="0" fontId="19" fillId="2" borderId="0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right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horizontal="right" wrapText="1"/>
    </xf>
    <xf numFmtId="164" fontId="12" fillId="2" borderId="1" xfId="1" applyFont="1" applyFill="1" applyBorder="1" applyAlignment="1">
      <alignment wrapText="1"/>
    </xf>
    <xf numFmtId="164" fontId="16" fillId="2" borderId="11" xfId="0" applyNumberFormat="1" applyFont="1" applyFill="1" applyBorder="1" applyAlignment="1">
      <alignment horizontal="right" wrapText="1"/>
    </xf>
    <xf numFmtId="0" fontId="12" fillId="2" borderId="10" xfId="0" applyFont="1" applyFill="1" applyBorder="1" applyAlignment="1">
      <alignment vertical="center" wrapText="1"/>
    </xf>
    <xf numFmtId="164" fontId="12" fillId="2" borderId="1" xfId="1" applyFont="1" applyFill="1" applyBorder="1" applyAlignment="1">
      <alignment horizontal="right" wrapText="1"/>
    </xf>
    <xf numFmtId="4" fontId="16" fillId="2" borderId="11" xfId="0" applyNumberFormat="1" applyFont="1" applyFill="1" applyBorder="1" applyAlignment="1">
      <alignment wrapText="1"/>
    </xf>
    <xf numFmtId="0" fontId="22" fillId="2" borderId="10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wrapText="1"/>
    </xf>
    <xf numFmtId="14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/>
    </xf>
    <xf numFmtId="4" fontId="10" fillId="2" borderId="11" xfId="1" applyNumberFormat="1" applyFont="1" applyFill="1" applyBorder="1" applyAlignment="1"/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 applyProtection="1">
      <alignment horizontal="right" wrapText="1"/>
      <protection locked="0"/>
    </xf>
    <xf numFmtId="1" fontId="13" fillId="2" borderId="1" xfId="0" applyNumberFormat="1" applyFont="1" applyFill="1" applyBorder="1" applyAlignment="1">
      <alignment horizontal="left" vertical="center"/>
    </xf>
    <xf numFmtId="165" fontId="12" fillId="2" borderId="1" xfId="2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left" vertical="center" wrapText="1"/>
    </xf>
    <xf numFmtId="165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14" fontId="12" fillId="2" borderId="1" xfId="0" applyNumberFormat="1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left" vertical="center" wrapText="1"/>
    </xf>
    <xf numFmtId="167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14" fontId="12" fillId="2" borderId="13" xfId="0" applyNumberFormat="1" applyFont="1" applyFill="1" applyBorder="1" applyAlignment="1">
      <alignment horizontal="right" vertical="center"/>
    </xf>
    <xf numFmtId="4" fontId="12" fillId="2" borderId="13" xfId="0" applyNumberFormat="1" applyFont="1" applyFill="1" applyBorder="1" applyAlignment="1">
      <alignment horizontal="right"/>
    </xf>
    <xf numFmtId="0" fontId="11" fillId="2" borderId="13" xfId="0" applyFont="1" applyFill="1" applyBorder="1" applyAlignment="1" applyProtection="1">
      <alignment vertical="center" wrapText="1"/>
      <protection locked="0"/>
    </xf>
    <xf numFmtId="4" fontId="12" fillId="2" borderId="13" xfId="1" applyNumberFormat="1" applyFont="1" applyFill="1" applyBorder="1" applyAlignment="1">
      <alignment horizontal="right" wrapText="1"/>
    </xf>
    <xf numFmtId="4" fontId="10" fillId="2" borderId="14" xfId="1" applyNumberFormat="1" applyFont="1" applyFill="1" applyBorder="1" applyAlignment="1"/>
    <xf numFmtId="0" fontId="12" fillId="2" borderId="22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left" vertical="center" wrapText="1"/>
    </xf>
    <xf numFmtId="14" fontId="12" fillId="2" borderId="23" xfId="0" applyNumberFormat="1" applyFont="1" applyFill="1" applyBorder="1" applyAlignment="1">
      <alignment horizontal="right" vertical="center"/>
    </xf>
    <xf numFmtId="4" fontId="12" fillId="2" borderId="23" xfId="0" applyNumberFormat="1" applyFont="1" applyFill="1" applyBorder="1" applyAlignment="1">
      <alignment horizontal="right"/>
    </xf>
    <xf numFmtId="0" fontId="11" fillId="2" borderId="23" xfId="0" applyFont="1" applyFill="1" applyBorder="1" applyAlignment="1" applyProtection="1">
      <alignment vertical="center" wrapText="1"/>
      <protection locked="0"/>
    </xf>
    <xf numFmtId="4" fontId="12" fillId="2" borderId="23" xfId="1" applyNumberFormat="1" applyFont="1" applyFill="1" applyBorder="1" applyAlignment="1">
      <alignment horizontal="right" wrapText="1"/>
    </xf>
    <xf numFmtId="4" fontId="10" fillId="2" borderId="24" xfId="1" applyNumberFormat="1" applyFont="1" applyFill="1" applyBorder="1" applyAlignment="1"/>
    <xf numFmtId="4" fontId="15" fillId="2" borderId="17" xfId="0" applyNumberFormat="1" applyFont="1" applyFill="1" applyBorder="1"/>
    <xf numFmtId="0" fontId="12" fillId="2" borderId="25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vertical="center" wrapText="1"/>
    </xf>
    <xf numFmtId="14" fontId="12" fillId="2" borderId="25" xfId="0" applyNumberFormat="1" applyFont="1" applyFill="1" applyBorder="1" applyAlignment="1">
      <alignment horizontal="right" vertical="center" wrapText="1"/>
    </xf>
    <xf numFmtId="4" fontId="12" fillId="2" borderId="25" xfId="0" applyNumberFormat="1" applyFont="1" applyFill="1" applyBorder="1" applyAlignment="1">
      <alignment wrapText="1"/>
    </xf>
    <xf numFmtId="4" fontId="12" fillId="2" borderId="25" xfId="1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25" xfId="0" applyNumberFormat="1" applyFont="1" applyFill="1" applyBorder="1" applyAlignment="1">
      <alignment horizontal="right" wrapText="1"/>
    </xf>
    <xf numFmtId="0" fontId="12" fillId="2" borderId="26" xfId="0" applyFont="1" applyFill="1" applyBorder="1" applyAlignment="1">
      <alignment horizontal="left" vertical="center" wrapText="1"/>
    </xf>
    <xf numFmtId="4" fontId="16" fillId="0" borderId="2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8" fillId="2" borderId="27" xfId="0" applyFont="1" applyFill="1" applyBorder="1"/>
    <xf numFmtId="0" fontId="21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15" xfId="0" applyFont="1" applyFill="1" applyBorder="1" applyAlignment="1">
      <alignment horizontal="right"/>
    </xf>
    <xf numFmtId="0" fontId="14" fillId="2" borderId="16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1</xdr:row>
      <xdr:rowOff>114300</xdr:rowOff>
    </xdr:from>
    <xdr:to>
      <xdr:col>5</xdr:col>
      <xdr:colOff>2651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2</xdr:col>
      <xdr:colOff>377825</xdr:colOff>
      <xdr:row>0</xdr:row>
      <xdr:rowOff>0</xdr:rowOff>
    </xdr:from>
    <xdr:to>
      <xdr:col>2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231"/>
  <sheetViews>
    <sheetView tabSelected="1" topLeftCell="A92" zoomScale="87" zoomScaleNormal="87" workbookViewId="0">
      <selection activeCell="J106" sqref="J106"/>
    </sheetView>
  </sheetViews>
  <sheetFormatPr baseColWidth="10" defaultRowHeight="15" x14ac:dyDescent="0.25"/>
  <cols>
    <col min="2" max="2" width="33.7109375" customWidth="1"/>
    <col min="3" max="3" width="45.7109375" customWidth="1"/>
    <col min="4" max="4" width="17.85546875" customWidth="1"/>
    <col min="5" max="5" width="11.85546875" customWidth="1"/>
    <col min="6" max="6" width="17.42578125" customWidth="1"/>
    <col min="7" max="7" width="11.28515625" customWidth="1"/>
    <col min="8" max="8" width="16.5703125" customWidth="1"/>
    <col min="9" max="9" width="18.7109375" customWidth="1"/>
  </cols>
  <sheetData>
    <row r="1" spans="2:11" ht="23.25" customHeight="1" x14ac:dyDescent="0.25"/>
    <row r="2" spans="2:11" ht="35.25" customHeight="1" x14ac:dyDescent="0.5">
      <c r="B2" s="93" t="s">
        <v>133</v>
      </c>
      <c r="C2" s="93"/>
      <c r="D2" s="93"/>
      <c r="E2" s="93"/>
      <c r="F2" s="93"/>
      <c r="G2" s="93"/>
      <c r="H2" s="93"/>
      <c r="I2" s="93"/>
      <c r="J2" s="2"/>
      <c r="K2" s="2"/>
    </row>
    <row r="3" spans="2:11" ht="15" customHeight="1" x14ac:dyDescent="0.25">
      <c r="B3" s="94" t="s">
        <v>156</v>
      </c>
      <c r="C3" s="94"/>
      <c r="D3" s="94"/>
      <c r="E3" s="94"/>
      <c r="F3" s="94"/>
      <c r="G3" s="94"/>
      <c r="H3" s="94"/>
      <c r="I3" s="94"/>
    </row>
    <row r="4" spans="2:11" ht="12.75" customHeight="1" x14ac:dyDescent="0.25">
      <c r="B4" s="95" t="s">
        <v>157</v>
      </c>
      <c r="C4" s="95"/>
      <c r="D4" s="95"/>
      <c r="E4" s="95"/>
      <c r="F4" s="95"/>
      <c r="G4" s="95"/>
      <c r="H4" s="95"/>
      <c r="I4" s="95"/>
    </row>
    <row r="5" spans="2:11" ht="15" customHeight="1" thickBot="1" x14ac:dyDescent="0.3">
      <c r="B5" s="96" t="s">
        <v>191</v>
      </c>
      <c r="C5" s="96"/>
      <c r="D5" s="96"/>
      <c r="E5" s="96"/>
      <c r="F5" s="96"/>
      <c r="G5" s="96"/>
      <c r="H5" s="96"/>
      <c r="I5" s="96"/>
    </row>
    <row r="6" spans="2:11" ht="44.25" customHeight="1" thickBot="1" x14ac:dyDescent="0.3">
      <c r="B6" s="22" t="s">
        <v>0</v>
      </c>
      <c r="C6" s="23" t="s">
        <v>1</v>
      </c>
      <c r="D6" s="24" t="s">
        <v>2</v>
      </c>
      <c r="E6" s="24" t="s">
        <v>3</v>
      </c>
      <c r="F6" s="24" t="s">
        <v>155</v>
      </c>
      <c r="G6" s="24" t="s">
        <v>4</v>
      </c>
      <c r="H6" s="24" t="s">
        <v>192</v>
      </c>
      <c r="I6" s="25" t="s">
        <v>193</v>
      </c>
    </row>
    <row r="7" spans="2:11" ht="44.25" customHeight="1" x14ac:dyDescent="0.25">
      <c r="B7" s="87" t="s">
        <v>205</v>
      </c>
      <c r="C7" s="80" t="s">
        <v>206</v>
      </c>
      <c r="D7" s="80" t="s">
        <v>207</v>
      </c>
      <c r="E7" s="82">
        <v>45378</v>
      </c>
      <c r="F7" s="86">
        <v>2850000</v>
      </c>
      <c r="G7" s="81" t="s">
        <v>160</v>
      </c>
      <c r="H7" s="84">
        <v>0</v>
      </c>
      <c r="I7" s="88">
        <f>+F7-H7</f>
        <v>2850000</v>
      </c>
    </row>
    <row r="8" spans="2:11" ht="70.5" customHeight="1" x14ac:dyDescent="0.25">
      <c r="B8" s="27" t="s">
        <v>202</v>
      </c>
      <c r="C8" s="28" t="s">
        <v>203</v>
      </c>
      <c r="D8" s="28" t="s">
        <v>204</v>
      </c>
      <c r="E8" s="29">
        <v>45372</v>
      </c>
      <c r="F8" s="30">
        <v>11000</v>
      </c>
      <c r="G8" s="81" t="s">
        <v>160</v>
      </c>
      <c r="H8" s="84">
        <v>0</v>
      </c>
      <c r="I8" s="89">
        <f>+F8-H8</f>
        <v>11000</v>
      </c>
    </row>
    <row r="9" spans="2:11" ht="44.25" customHeight="1" x14ac:dyDescent="0.25">
      <c r="B9" s="27" t="s">
        <v>26</v>
      </c>
      <c r="C9" s="47" t="s">
        <v>198</v>
      </c>
      <c r="D9" s="85" t="s">
        <v>199</v>
      </c>
      <c r="E9" s="29">
        <v>45372</v>
      </c>
      <c r="F9" s="30">
        <v>20833.330000000002</v>
      </c>
      <c r="G9" s="81" t="s">
        <v>160</v>
      </c>
      <c r="H9" s="84">
        <v>0</v>
      </c>
      <c r="I9" s="89">
        <f>+F9-H9</f>
        <v>20833.330000000002</v>
      </c>
    </row>
    <row r="10" spans="2:11" ht="44.25" customHeight="1" x14ac:dyDescent="0.25">
      <c r="B10" s="27" t="s">
        <v>26</v>
      </c>
      <c r="C10" s="47" t="s">
        <v>198</v>
      </c>
      <c r="D10" s="28" t="s">
        <v>200</v>
      </c>
      <c r="E10" s="29">
        <v>45372</v>
      </c>
      <c r="F10" s="30">
        <v>20833.330000000002</v>
      </c>
      <c r="G10" s="81" t="s">
        <v>160</v>
      </c>
      <c r="H10" s="84">
        <v>0</v>
      </c>
      <c r="I10" s="89">
        <f t="shared" ref="I10:I11" si="0">+F10-H10</f>
        <v>20833.330000000002</v>
      </c>
    </row>
    <row r="11" spans="2:11" ht="44.25" customHeight="1" x14ac:dyDescent="0.25">
      <c r="B11" s="27" t="s">
        <v>26</v>
      </c>
      <c r="C11" s="47" t="s">
        <v>198</v>
      </c>
      <c r="D11" s="28" t="s">
        <v>201</v>
      </c>
      <c r="E11" s="29">
        <v>45372</v>
      </c>
      <c r="F11" s="30">
        <v>20833.330000000002</v>
      </c>
      <c r="G11" s="81" t="s">
        <v>160</v>
      </c>
      <c r="H11" s="84">
        <v>0</v>
      </c>
      <c r="I11" s="89">
        <f t="shared" si="0"/>
        <v>20833.330000000002</v>
      </c>
    </row>
    <row r="12" spans="2:11" ht="44.25" customHeight="1" x14ac:dyDescent="0.25">
      <c r="B12" s="27" t="s">
        <v>195</v>
      </c>
      <c r="C12" s="28" t="s">
        <v>196</v>
      </c>
      <c r="D12" s="28" t="s">
        <v>197</v>
      </c>
      <c r="E12" s="29">
        <v>45370</v>
      </c>
      <c r="F12" s="30">
        <v>100878.2</v>
      </c>
      <c r="G12" s="81" t="s">
        <v>160</v>
      </c>
      <c r="H12" s="84">
        <v>0</v>
      </c>
      <c r="I12" s="89">
        <f>+F12-H12</f>
        <v>100878.2</v>
      </c>
    </row>
    <row r="13" spans="2:11" ht="44.25" customHeight="1" x14ac:dyDescent="0.25">
      <c r="B13" s="87" t="s">
        <v>188</v>
      </c>
      <c r="C13" s="80" t="s">
        <v>189</v>
      </c>
      <c r="D13" s="81" t="s">
        <v>190</v>
      </c>
      <c r="E13" s="82">
        <v>45348</v>
      </c>
      <c r="F13" s="83">
        <v>34109.800000000003</v>
      </c>
      <c r="G13" s="81" t="s">
        <v>160</v>
      </c>
      <c r="H13" s="84">
        <v>0</v>
      </c>
      <c r="I13" s="26">
        <f t="shared" ref="I13" si="1">+F13-H13</f>
        <v>34109.800000000003</v>
      </c>
    </row>
    <row r="14" spans="2:11" ht="44.25" customHeight="1" x14ac:dyDescent="0.25">
      <c r="B14" s="27" t="s">
        <v>26</v>
      </c>
      <c r="C14" s="28" t="s">
        <v>186</v>
      </c>
      <c r="D14" s="28" t="s">
        <v>187</v>
      </c>
      <c r="E14" s="29">
        <v>45268</v>
      </c>
      <c r="F14" s="33">
        <v>33333.339999999997</v>
      </c>
      <c r="G14" s="31" t="s">
        <v>160</v>
      </c>
      <c r="H14" s="32">
        <v>0</v>
      </c>
      <c r="I14" s="34">
        <f>+F14</f>
        <v>33333.339999999997</v>
      </c>
    </row>
    <row r="15" spans="2:11" ht="32.25" customHeight="1" x14ac:dyDescent="0.25">
      <c r="B15" s="35" t="s">
        <v>178</v>
      </c>
      <c r="C15" s="31" t="s">
        <v>182</v>
      </c>
      <c r="D15" s="28" t="s">
        <v>183</v>
      </c>
      <c r="E15" s="29">
        <v>45177</v>
      </c>
      <c r="F15" s="36">
        <v>2991300</v>
      </c>
      <c r="G15" s="31" t="s">
        <v>160</v>
      </c>
      <c r="H15" s="32">
        <v>0</v>
      </c>
      <c r="I15" s="37">
        <f t="shared" ref="I15" si="2">+F15-H15</f>
        <v>2991300</v>
      </c>
    </row>
    <row r="16" spans="2:11" ht="60.75" customHeight="1" x14ac:dyDescent="0.25">
      <c r="B16" s="38" t="s">
        <v>179</v>
      </c>
      <c r="C16" s="39" t="s">
        <v>180</v>
      </c>
      <c r="D16" s="40" t="s">
        <v>181</v>
      </c>
      <c r="E16" s="41">
        <v>45093</v>
      </c>
      <c r="F16" s="42">
        <v>819361.36</v>
      </c>
      <c r="G16" s="31" t="s">
        <v>160</v>
      </c>
      <c r="H16" s="42">
        <v>29816.639999999999</v>
      </c>
      <c r="I16" s="37">
        <f>+F16-H16</f>
        <v>789544.72</v>
      </c>
    </row>
    <row r="17" spans="2:10" ht="49.5" customHeight="1" x14ac:dyDescent="0.25">
      <c r="B17" s="35" t="s">
        <v>167</v>
      </c>
      <c r="C17" s="31" t="s">
        <v>166</v>
      </c>
      <c r="D17" s="28" t="s">
        <v>168</v>
      </c>
      <c r="E17" s="43">
        <v>44553</v>
      </c>
      <c r="F17" s="44">
        <v>47200</v>
      </c>
      <c r="G17" s="31" t="s">
        <v>160</v>
      </c>
      <c r="H17" s="32">
        <v>0</v>
      </c>
      <c r="I17" s="45">
        <f t="shared" ref="I17:I44" si="3">+F17-H17</f>
        <v>47200</v>
      </c>
      <c r="J17" s="3"/>
    </row>
    <row r="18" spans="2:10" ht="48.75" customHeight="1" x14ac:dyDescent="0.25">
      <c r="B18" s="35" t="s">
        <v>26</v>
      </c>
      <c r="C18" s="31" t="s">
        <v>59</v>
      </c>
      <c r="D18" s="28" t="s">
        <v>96</v>
      </c>
      <c r="E18" s="43">
        <v>44032</v>
      </c>
      <c r="F18" s="44">
        <v>20833.330000000002</v>
      </c>
      <c r="G18" s="46" t="s">
        <v>5</v>
      </c>
      <c r="H18" s="32">
        <v>0</v>
      </c>
      <c r="I18" s="45">
        <f t="shared" si="3"/>
        <v>20833.330000000002</v>
      </c>
      <c r="J18" s="3"/>
    </row>
    <row r="19" spans="2:10" ht="57" customHeight="1" x14ac:dyDescent="0.25">
      <c r="B19" s="35" t="s">
        <v>26</v>
      </c>
      <c r="C19" s="31" t="s">
        <v>60</v>
      </c>
      <c r="D19" s="28" t="s">
        <v>97</v>
      </c>
      <c r="E19" s="43">
        <v>44032</v>
      </c>
      <c r="F19" s="44">
        <v>20833.330000000002</v>
      </c>
      <c r="G19" s="46" t="s">
        <v>5</v>
      </c>
      <c r="H19" s="32">
        <v>0</v>
      </c>
      <c r="I19" s="45">
        <f t="shared" si="3"/>
        <v>20833.330000000002</v>
      </c>
      <c r="J19" s="3"/>
    </row>
    <row r="20" spans="2:10" ht="47.25" customHeight="1" x14ac:dyDescent="0.25">
      <c r="B20" s="35" t="s">
        <v>26</v>
      </c>
      <c r="C20" s="31" t="s">
        <v>61</v>
      </c>
      <c r="D20" s="28" t="s">
        <v>98</v>
      </c>
      <c r="E20" s="43">
        <v>44032</v>
      </c>
      <c r="F20" s="44">
        <v>125000</v>
      </c>
      <c r="G20" s="46" t="s">
        <v>5</v>
      </c>
      <c r="H20" s="32">
        <v>0</v>
      </c>
      <c r="I20" s="45">
        <f t="shared" si="3"/>
        <v>125000</v>
      </c>
      <c r="J20" s="3"/>
    </row>
    <row r="21" spans="2:10" ht="46.5" customHeight="1" x14ac:dyDescent="0.25">
      <c r="B21" s="35" t="s">
        <v>26</v>
      </c>
      <c r="C21" s="31" t="s">
        <v>62</v>
      </c>
      <c r="D21" s="28" t="s">
        <v>99</v>
      </c>
      <c r="E21" s="43">
        <v>44032</v>
      </c>
      <c r="F21" s="44">
        <v>20833.330000000002</v>
      </c>
      <c r="G21" s="46" t="s">
        <v>5</v>
      </c>
      <c r="H21" s="32">
        <v>0</v>
      </c>
      <c r="I21" s="45">
        <f t="shared" si="3"/>
        <v>20833.330000000002</v>
      </c>
      <c r="J21" s="3"/>
    </row>
    <row r="22" spans="2:10" ht="55.5" customHeight="1" x14ac:dyDescent="0.25">
      <c r="B22" s="35" t="s">
        <v>26</v>
      </c>
      <c r="C22" s="31" t="s">
        <v>63</v>
      </c>
      <c r="D22" s="28" t="s">
        <v>100</v>
      </c>
      <c r="E22" s="43">
        <v>44032</v>
      </c>
      <c r="F22" s="44">
        <v>20833.330000000002</v>
      </c>
      <c r="G22" s="46" t="s">
        <v>5</v>
      </c>
      <c r="H22" s="32">
        <v>0</v>
      </c>
      <c r="I22" s="45">
        <f t="shared" si="3"/>
        <v>20833.330000000002</v>
      </c>
      <c r="J22" s="3"/>
    </row>
    <row r="23" spans="2:10" ht="51.75" customHeight="1" x14ac:dyDescent="0.25">
      <c r="B23" s="35" t="s">
        <v>26</v>
      </c>
      <c r="C23" s="31" t="s">
        <v>64</v>
      </c>
      <c r="D23" s="28" t="s">
        <v>101</v>
      </c>
      <c r="E23" s="43">
        <v>44032</v>
      </c>
      <c r="F23" s="44">
        <v>20833.330000000002</v>
      </c>
      <c r="G23" s="46" t="s">
        <v>5</v>
      </c>
      <c r="H23" s="32">
        <v>0</v>
      </c>
      <c r="I23" s="45">
        <f t="shared" si="3"/>
        <v>20833.330000000002</v>
      </c>
      <c r="J23" s="3"/>
    </row>
    <row r="24" spans="2:10" ht="45" customHeight="1" x14ac:dyDescent="0.25">
      <c r="B24" s="35" t="s">
        <v>26</v>
      </c>
      <c r="C24" s="31" t="s">
        <v>164</v>
      </c>
      <c r="D24" s="47" t="s">
        <v>163</v>
      </c>
      <c r="E24" s="43">
        <v>44032</v>
      </c>
      <c r="F24" s="44">
        <v>20833.330000000002</v>
      </c>
      <c r="G24" s="46" t="s">
        <v>5</v>
      </c>
      <c r="H24" s="32">
        <v>0</v>
      </c>
      <c r="I24" s="45">
        <f t="shared" si="3"/>
        <v>20833.330000000002</v>
      </c>
      <c r="J24" s="3"/>
    </row>
    <row r="25" spans="2:10" ht="30.75" customHeight="1" x14ac:dyDescent="0.25">
      <c r="B25" s="35" t="s">
        <v>132</v>
      </c>
      <c r="C25" s="31" t="s">
        <v>169</v>
      </c>
      <c r="D25" s="28" t="s">
        <v>131</v>
      </c>
      <c r="E25" s="43">
        <v>44032</v>
      </c>
      <c r="F25" s="44">
        <v>12975</v>
      </c>
      <c r="G25" s="31" t="s">
        <v>160</v>
      </c>
      <c r="H25" s="32">
        <v>0</v>
      </c>
      <c r="I25" s="45">
        <f t="shared" si="3"/>
        <v>12975</v>
      </c>
      <c r="J25" s="3"/>
    </row>
    <row r="26" spans="2:10" ht="44.25" customHeight="1" x14ac:dyDescent="0.25">
      <c r="B26" s="35" t="s">
        <v>23</v>
      </c>
      <c r="C26" s="31" t="s">
        <v>25</v>
      </c>
      <c r="D26" s="47" t="s">
        <v>24</v>
      </c>
      <c r="E26" s="43">
        <v>43711</v>
      </c>
      <c r="F26" s="44">
        <v>4922.04</v>
      </c>
      <c r="G26" s="46" t="s">
        <v>5</v>
      </c>
      <c r="H26" s="32">
        <v>0</v>
      </c>
      <c r="I26" s="45">
        <f t="shared" si="3"/>
        <v>4922.04</v>
      </c>
      <c r="J26" s="3"/>
    </row>
    <row r="27" spans="2:10" ht="57.75" customHeight="1" x14ac:dyDescent="0.25">
      <c r="B27" s="35" t="s">
        <v>26</v>
      </c>
      <c r="C27" s="31" t="s">
        <v>58</v>
      </c>
      <c r="D27" s="28" t="s">
        <v>95</v>
      </c>
      <c r="E27" s="43">
        <v>43634</v>
      </c>
      <c r="F27" s="44">
        <v>20833.330000000002</v>
      </c>
      <c r="G27" s="46" t="s">
        <v>5</v>
      </c>
      <c r="H27" s="32">
        <v>0</v>
      </c>
      <c r="I27" s="45">
        <f t="shared" si="3"/>
        <v>20833.330000000002</v>
      </c>
      <c r="J27" s="3"/>
    </row>
    <row r="28" spans="2:10" ht="59.25" customHeight="1" x14ac:dyDescent="0.25">
      <c r="B28" s="35" t="s">
        <v>26</v>
      </c>
      <c r="C28" s="31" t="s">
        <v>57</v>
      </c>
      <c r="D28" s="28" t="s">
        <v>94</v>
      </c>
      <c r="E28" s="43">
        <v>43607</v>
      </c>
      <c r="F28" s="44">
        <v>20833.330000000002</v>
      </c>
      <c r="G28" s="46" t="s">
        <v>5</v>
      </c>
      <c r="H28" s="32">
        <v>0</v>
      </c>
      <c r="I28" s="45">
        <f t="shared" si="3"/>
        <v>20833.330000000002</v>
      </c>
      <c r="J28" s="3"/>
    </row>
    <row r="29" spans="2:10" ht="60.75" customHeight="1" x14ac:dyDescent="0.25">
      <c r="B29" s="35" t="s">
        <v>26</v>
      </c>
      <c r="C29" s="31" t="s">
        <v>56</v>
      </c>
      <c r="D29" s="28" t="s">
        <v>93</v>
      </c>
      <c r="E29" s="43">
        <v>43571</v>
      </c>
      <c r="F29" s="44">
        <v>20833.330000000002</v>
      </c>
      <c r="G29" s="46" t="s">
        <v>5</v>
      </c>
      <c r="H29" s="32">
        <v>0</v>
      </c>
      <c r="I29" s="45">
        <f t="shared" si="3"/>
        <v>20833.330000000002</v>
      </c>
      <c r="J29" s="3"/>
    </row>
    <row r="30" spans="2:10" ht="61.5" customHeight="1" x14ac:dyDescent="0.25">
      <c r="B30" s="35" t="s">
        <v>26</v>
      </c>
      <c r="C30" s="31" t="s">
        <v>54</v>
      </c>
      <c r="D30" s="28" t="s">
        <v>91</v>
      </c>
      <c r="E30" s="43">
        <v>43539</v>
      </c>
      <c r="F30" s="44">
        <v>20833.330000000002</v>
      </c>
      <c r="G30" s="46" t="s">
        <v>5</v>
      </c>
      <c r="H30" s="32">
        <v>0</v>
      </c>
      <c r="I30" s="45">
        <f t="shared" si="3"/>
        <v>20833.330000000002</v>
      </c>
      <c r="J30" s="3"/>
    </row>
    <row r="31" spans="2:10" ht="65.25" customHeight="1" x14ac:dyDescent="0.25">
      <c r="B31" s="35" t="s">
        <v>26</v>
      </c>
      <c r="C31" s="31" t="s">
        <v>55</v>
      </c>
      <c r="D31" s="28" t="s">
        <v>92</v>
      </c>
      <c r="E31" s="43">
        <v>43539</v>
      </c>
      <c r="F31" s="44">
        <v>20833.330000000002</v>
      </c>
      <c r="G31" s="46" t="s">
        <v>5</v>
      </c>
      <c r="H31" s="32">
        <v>0</v>
      </c>
      <c r="I31" s="45">
        <f t="shared" si="3"/>
        <v>20833.330000000002</v>
      </c>
      <c r="J31" s="3"/>
    </row>
    <row r="32" spans="2:10" ht="58.5" customHeight="1" x14ac:dyDescent="0.25">
      <c r="B32" s="35" t="s">
        <v>26</v>
      </c>
      <c r="C32" s="31" t="s">
        <v>53</v>
      </c>
      <c r="D32" s="28" t="s">
        <v>90</v>
      </c>
      <c r="E32" s="43">
        <v>43504</v>
      </c>
      <c r="F32" s="44">
        <v>20833.330000000002</v>
      </c>
      <c r="G32" s="46" t="s">
        <v>5</v>
      </c>
      <c r="H32" s="32">
        <v>0</v>
      </c>
      <c r="I32" s="45">
        <f t="shared" si="3"/>
        <v>20833.330000000002</v>
      </c>
      <c r="J32" s="3"/>
    </row>
    <row r="33" spans="2:10" ht="75" customHeight="1" x14ac:dyDescent="0.25">
      <c r="B33" s="35" t="s">
        <v>26</v>
      </c>
      <c r="C33" s="31" t="s">
        <v>161</v>
      </c>
      <c r="D33" s="28" t="s">
        <v>89</v>
      </c>
      <c r="E33" s="43">
        <v>43479</v>
      </c>
      <c r="F33" s="44">
        <v>20000</v>
      </c>
      <c r="G33" s="46" t="s">
        <v>5</v>
      </c>
      <c r="H33" s="32">
        <v>0</v>
      </c>
      <c r="I33" s="45">
        <f t="shared" si="3"/>
        <v>20000</v>
      </c>
      <c r="J33" s="3"/>
    </row>
    <row r="34" spans="2:10" ht="51" customHeight="1" x14ac:dyDescent="0.25">
      <c r="B34" s="48" t="s">
        <v>123</v>
      </c>
      <c r="C34" s="31" t="s">
        <v>124</v>
      </c>
      <c r="D34" s="28" t="s">
        <v>121</v>
      </c>
      <c r="E34" s="43">
        <v>43458</v>
      </c>
      <c r="F34" s="44">
        <v>9657.1200000000008</v>
      </c>
      <c r="G34" s="46" t="s">
        <v>5</v>
      </c>
      <c r="H34" s="32">
        <v>0</v>
      </c>
      <c r="I34" s="45">
        <f t="shared" si="3"/>
        <v>9657.1200000000008</v>
      </c>
      <c r="J34" s="3"/>
    </row>
    <row r="35" spans="2:10" ht="48" customHeight="1" x14ac:dyDescent="0.25">
      <c r="B35" s="48" t="s">
        <v>123</v>
      </c>
      <c r="C35" s="31" t="s">
        <v>124</v>
      </c>
      <c r="D35" s="47" t="s">
        <v>122</v>
      </c>
      <c r="E35" s="43">
        <v>43458</v>
      </c>
      <c r="F35" s="44">
        <v>10582.24</v>
      </c>
      <c r="G35" s="46" t="s">
        <v>5</v>
      </c>
      <c r="H35" s="32">
        <v>0</v>
      </c>
      <c r="I35" s="45">
        <f t="shared" si="3"/>
        <v>10582.24</v>
      </c>
      <c r="J35" s="3"/>
    </row>
    <row r="36" spans="2:10" ht="59.25" customHeight="1" x14ac:dyDescent="0.25">
      <c r="B36" s="35" t="s">
        <v>8</v>
      </c>
      <c r="C36" s="31" t="s">
        <v>9</v>
      </c>
      <c r="D36" s="47" t="s">
        <v>10</v>
      </c>
      <c r="E36" s="43">
        <v>43455</v>
      </c>
      <c r="F36" s="44">
        <v>33030.21</v>
      </c>
      <c r="G36" s="46" t="s">
        <v>5</v>
      </c>
      <c r="H36" s="32">
        <v>0</v>
      </c>
      <c r="I36" s="45">
        <f t="shared" si="3"/>
        <v>33030.21</v>
      </c>
      <c r="J36" s="3"/>
    </row>
    <row r="37" spans="2:10" ht="95.25" customHeight="1" x14ac:dyDescent="0.25">
      <c r="B37" s="35" t="s">
        <v>26</v>
      </c>
      <c r="C37" s="31" t="s">
        <v>31</v>
      </c>
      <c r="D37" s="28" t="s">
        <v>88</v>
      </c>
      <c r="E37" s="43">
        <v>43432</v>
      </c>
      <c r="F37" s="44">
        <v>20000</v>
      </c>
      <c r="G37" s="46" t="s">
        <v>5</v>
      </c>
      <c r="H37" s="32">
        <v>0</v>
      </c>
      <c r="I37" s="45">
        <f t="shared" si="3"/>
        <v>20000</v>
      </c>
      <c r="J37" s="3"/>
    </row>
    <row r="38" spans="2:10" ht="40.5" customHeight="1" x14ac:dyDescent="0.25">
      <c r="B38" s="35" t="s">
        <v>135</v>
      </c>
      <c r="C38" s="49" t="s">
        <v>136</v>
      </c>
      <c r="D38" s="28" t="s">
        <v>137</v>
      </c>
      <c r="E38" s="29">
        <v>43397</v>
      </c>
      <c r="F38" s="30">
        <v>18664</v>
      </c>
      <c r="G38" s="46" t="s">
        <v>5</v>
      </c>
      <c r="H38" s="50">
        <v>0</v>
      </c>
      <c r="I38" s="45">
        <f t="shared" si="3"/>
        <v>18664</v>
      </c>
      <c r="J38" s="3"/>
    </row>
    <row r="39" spans="2:10" ht="60" customHeight="1" x14ac:dyDescent="0.25">
      <c r="B39" s="35" t="s">
        <v>26</v>
      </c>
      <c r="C39" s="31" t="s">
        <v>52</v>
      </c>
      <c r="D39" s="28" t="s">
        <v>87</v>
      </c>
      <c r="E39" s="43">
        <v>43392</v>
      </c>
      <c r="F39" s="44">
        <v>20000</v>
      </c>
      <c r="G39" s="46" t="s">
        <v>5</v>
      </c>
      <c r="H39" s="32">
        <v>0</v>
      </c>
      <c r="I39" s="45">
        <f t="shared" si="3"/>
        <v>20000</v>
      </c>
      <c r="J39" s="3"/>
    </row>
    <row r="40" spans="2:10" ht="60.75" customHeight="1" x14ac:dyDescent="0.25">
      <c r="B40" s="35" t="s">
        <v>26</v>
      </c>
      <c r="C40" s="31" t="s">
        <v>51</v>
      </c>
      <c r="D40" s="28" t="s">
        <v>86</v>
      </c>
      <c r="E40" s="43">
        <v>43356</v>
      </c>
      <c r="F40" s="44">
        <v>20000</v>
      </c>
      <c r="G40" s="46" t="s">
        <v>5</v>
      </c>
      <c r="H40" s="32">
        <v>0</v>
      </c>
      <c r="I40" s="45">
        <f t="shared" si="3"/>
        <v>20000</v>
      </c>
      <c r="J40" s="3"/>
    </row>
    <row r="41" spans="2:10" ht="48.75" customHeight="1" x14ac:dyDescent="0.25">
      <c r="B41" s="48" t="s">
        <v>14</v>
      </c>
      <c r="C41" s="31" t="s">
        <v>15</v>
      </c>
      <c r="D41" s="47" t="s">
        <v>17</v>
      </c>
      <c r="E41" s="43">
        <v>43355</v>
      </c>
      <c r="F41" s="44">
        <v>327981.63</v>
      </c>
      <c r="G41" s="46" t="s">
        <v>5</v>
      </c>
      <c r="H41" s="32">
        <v>0</v>
      </c>
      <c r="I41" s="45">
        <f t="shared" si="3"/>
        <v>327981.63</v>
      </c>
      <c r="J41" s="3"/>
    </row>
    <row r="42" spans="2:10" ht="47.25" customHeight="1" x14ac:dyDescent="0.25">
      <c r="B42" s="48" t="s">
        <v>14</v>
      </c>
      <c r="C42" s="31" t="s">
        <v>16</v>
      </c>
      <c r="D42" s="47" t="s">
        <v>18</v>
      </c>
      <c r="E42" s="43">
        <v>43355</v>
      </c>
      <c r="F42" s="44">
        <v>439076.46</v>
      </c>
      <c r="G42" s="46" t="s">
        <v>5</v>
      </c>
      <c r="H42" s="32">
        <v>0</v>
      </c>
      <c r="I42" s="45">
        <f t="shared" si="3"/>
        <v>439076.46</v>
      </c>
      <c r="J42" s="3"/>
    </row>
    <row r="43" spans="2:10" ht="57.75" customHeight="1" x14ac:dyDescent="0.25">
      <c r="B43" s="35" t="s">
        <v>26</v>
      </c>
      <c r="C43" s="31" t="s">
        <v>50</v>
      </c>
      <c r="D43" s="28" t="s">
        <v>85</v>
      </c>
      <c r="E43" s="43">
        <v>43340</v>
      </c>
      <c r="F43" s="44">
        <v>20000</v>
      </c>
      <c r="G43" s="46" t="s">
        <v>5</v>
      </c>
      <c r="H43" s="32">
        <v>0</v>
      </c>
      <c r="I43" s="45">
        <f t="shared" si="3"/>
        <v>20000</v>
      </c>
      <c r="J43" s="3"/>
    </row>
    <row r="44" spans="2:10" ht="57" customHeight="1" x14ac:dyDescent="0.25">
      <c r="B44" s="35" t="s">
        <v>26</v>
      </c>
      <c r="C44" s="31" t="s">
        <v>49</v>
      </c>
      <c r="D44" s="28" t="s">
        <v>84</v>
      </c>
      <c r="E44" s="43">
        <v>43298</v>
      </c>
      <c r="F44" s="44">
        <v>20000</v>
      </c>
      <c r="G44" s="46" t="s">
        <v>5</v>
      </c>
      <c r="H44" s="32">
        <v>0</v>
      </c>
      <c r="I44" s="45">
        <f t="shared" si="3"/>
        <v>20000</v>
      </c>
      <c r="J44" s="3"/>
    </row>
    <row r="45" spans="2:10" ht="45" customHeight="1" x14ac:dyDescent="0.25">
      <c r="B45" s="35" t="s">
        <v>26</v>
      </c>
      <c r="C45" s="31" t="s">
        <v>48</v>
      </c>
      <c r="D45" s="28" t="s">
        <v>83</v>
      </c>
      <c r="E45" s="43">
        <v>43264</v>
      </c>
      <c r="F45" s="44">
        <v>20000</v>
      </c>
      <c r="G45" s="46" t="s">
        <v>5</v>
      </c>
      <c r="H45" s="32">
        <v>0</v>
      </c>
      <c r="I45" s="45">
        <f t="shared" ref="I45:I76" si="4">+F45-H45</f>
        <v>20000</v>
      </c>
      <c r="J45" s="3"/>
    </row>
    <row r="46" spans="2:10" ht="48.75" customHeight="1" x14ac:dyDescent="0.25">
      <c r="B46" s="35" t="s">
        <v>26</v>
      </c>
      <c r="C46" s="31" t="s">
        <v>47</v>
      </c>
      <c r="D46" s="28" t="s">
        <v>82</v>
      </c>
      <c r="E46" s="43">
        <v>43256</v>
      </c>
      <c r="F46" s="44">
        <v>20000</v>
      </c>
      <c r="G46" s="46" t="s">
        <v>5</v>
      </c>
      <c r="H46" s="32">
        <v>0</v>
      </c>
      <c r="I46" s="45">
        <f t="shared" si="4"/>
        <v>20000</v>
      </c>
      <c r="J46" s="3"/>
    </row>
    <row r="47" spans="2:10" ht="55.5" customHeight="1" x14ac:dyDescent="0.25">
      <c r="B47" s="35" t="s">
        <v>104</v>
      </c>
      <c r="C47" s="31" t="s">
        <v>105</v>
      </c>
      <c r="D47" s="51" t="s">
        <v>17</v>
      </c>
      <c r="E47" s="43">
        <v>43227</v>
      </c>
      <c r="F47" s="52">
        <v>13334</v>
      </c>
      <c r="G47" s="46" t="s">
        <v>5</v>
      </c>
      <c r="H47" s="32">
        <v>0</v>
      </c>
      <c r="I47" s="45">
        <f t="shared" si="4"/>
        <v>13334</v>
      </c>
      <c r="J47" s="3"/>
    </row>
    <row r="48" spans="2:10" ht="43.5" customHeight="1" x14ac:dyDescent="0.25">
      <c r="B48" s="35" t="s">
        <v>26</v>
      </c>
      <c r="C48" s="31" t="s">
        <v>162</v>
      </c>
      <c r="D48" s="28">
        <v>1500012640</v>
      </c>
      <c r="E48" s="43">
        <v>43217</v>
      </c>
      <c r="F48" s="44">
        <v>20000</v>
      </c>
      <c r="G48" s="46" t="s">
        <v>5</v>
      </c>
      <c r="H48" s="32">
        <v>0</v>
      </c>
      <c r="I48" s="45">
        <f t="shared" si="4"/>
        <v>20000</v>
      </c>
      <c r="J48" s="3"/>
    </row>
    <row r="49" spans="2:10" ht="31.5" customHeight="1" x14ac:dyDescent="0.25">
      <c r="B49" s="35" t="s">
        <v>138</v>
      </c>
      <c r="C49" s="49" t="s">
        <v>154</v>
      </c>
      <c r="D49" s="28" t="s">
        <v>139</v>
      </c>
      <c r="E49" s="29">
        <v>43216</v>
      </c>
      <c r="F49" s="30">
        <v>87792</v>
      </c>
      <c r="G49" s="46" t="s">
        <v>5</v>
      </c>
      <c r="H49" s="32">
        <v>0</v>
      </c>
      <c r="I49" s="45">
        <f t="shared" si="4"/>
        <v>87792</v>
      </c>
      <c r="J49" s="3"/>
    </row>
    <row r="50" spans="2:10" ht="30.75" customHeight="1" x14ac:dyDescent="0.25">
      <c r="B50" s="35" t="s">
        <v>138</v>
      </c>
      <c r="C50" s="49" t="s">
        <v>154</v>
      </c>
      <c r="D50" s="28" t="s">
        <v>140</v>
      </c>
      <c r="E50" s="29">
        <v>43216</v>
      </c>
      <c r="F50" s="30">
        <v>26821.4</v>
      </c>
      <c r="G50" s="46" t="s">
        <v>5</v>
      </c>
      <c r="H50" s="32">
        <v>0</v>
      </c>
      <c r="I50" s="45">
        <f t="shared" si="4"/>
        <v>26821.4</v>
      </c>
      <c r="J50" s="3"/>
    </row>
    <row r="51" spans="2:10" ht="28.5" customHeight="1" x14ac:dyDescent="0.25">
      <c r="B51" s="35" t="s">
        <v>138</v>
      </c>
      <c r="C51" s="49" t="s">
        <v>154</v>
      </c>
      <c r="D51" s="28" t="s">
        <v>141</v>
      </c>
      <c r="E51" s="29">
        <v>43216</v>
      </c>
      <c r="F51" s="30">
        <v>14573</v>
      </c>
      <c r="G51" s="46" t="s">
        <v>5</v>
      </c>
      <c r="H51" s="32">
        <v>0</v>
      </c>
      <c r="I51" s="45">
        <f t="shared" si="4"/>
        <v>14573</v>
      </c>
      <c r="J51" s="3"/>
    </row>
    <row r="52" spans="2:10" ht="26.25" customHeight="1" x14ac:dyDescent="0.25">
      <c r="B52" s="35" t="s">
        <v>138</v>
      </c>
      <c r="C52" s="49" t="s">
        <v>154</v>
      </c>
      <c r="D52" s="28" t="s">
        <v>142</v>
      </c>
      <c r="E52" s="29">
        <v>43216</v>
      </c>
      <c r="F52" s="30">
        <v>7729</v>
      </c>
      <c r="G52" s="46" t="s">
        <v>5</v>
      </c>
      <c r="H52" s="32">
        <v>0</v>
      </c>
      <c r="I52" s="45">
        <f t="shared" si="4"/>
        <v>7729</v>
      </c>
      <c r="J52" s="3"/>
    </row>
    <row r="53" spans="2:10" ht="26.25" customHeight="1" x14ac:dyDescent="0.25">
      <c r="B53" s="35" t="s">
        <v>138</v>
      </c>
      <c r="C53" s="49" t="s">
        <v>154</v>
      </c>
      <c r="D53" s="28" t="s">
        <v>143</v>
      </c>
      <c r="E53" s="29">
        <v>43215</v>
      </c>
      <c r="F53" s="30">
        <v>32450</v>
      </c>
      <c r="G53" s="46" t="s">
        <v>5</v>
      </c>
      <c r="H53" s="32">
        <v>0</v>
      </c>
      <c r="I53" s="45">
        <f t="shared" si="4"/>
        <v>32450</v>
      </c>
      <c r="J53" s="3"/>
    </row>
    <row r="54" spans="2:10" ht="27.75" customHeight="1" x14ac:dyDescent="0.25">
      <c r="B54" s="35" t="s">
        <v>138</v>
      </c>
      <c r="C54" s="49" t="s">
        <v>154</v>
      </c>
      <c r="D54" s="28" t="s">
        <v>144</v>
      </c>
      <c r="E54" s="29">
        <v>43215</v>
      </c>
      <c r="F54" s="30">
        <v>20768</v>
      </c>
      <c r="G54" s="46" t="s">
        <v>5</v>
      </c>
      <c r="H54" s="32">
        <v>0</v>
      </c>
      <c r="I54" s="45">
        <f t="shared" si="4"/>
        <v>20768</v>
      </c>
      <c r="J54" s="3"/>
    </row>
    <row r="55" spans="2:10" ht="32.25" customHeight="1" x14ac:dyDescent="0.25">
      <c r="B55" s="35" t="s">
        <v>138</v>
      </c>
      <c r="C55" s="49" t="s">
        <v>154</v>
      </c>
      <c r="D55" s="28" t="s">
        <v>145</v>
      </c>
      <c r="E55" s="29">
        <v>43214</v>
      </c>
      <c r="F55" s="30">
        <v>18113</v>
      </c>
      <c r="G55" s="46" t="s">
        <v>5</v>
      </c>
      <c r="H55" s="32">
        <v>0</v>
      </c>
      <c r="I55" s="45">
        <f t="shared" si="4"/>
        <v>18113</v>
      </c>
      <c r="J55" s="3"/>
    </row>
    <row r="56" spans="2:10" ht="33" customHeight="1" x14ac:dyDescent="0.25">
      <c r="B56" s="35" t="s">
        <v>138</v>
      </c>
      <c r="C56" s="49" t="s">
        <v>154</v>
      </c>
      <c r="D56" s="28" t="s">
        <v>146</v>
      </c>
      <c r="E56" s="29">
        <v>43214</v>
      </c>
      <c r="F56" s="30">
        <v>3894</v>
      </c>
      <c r="G56" s="46" t="s">
        <v>5</v>
      </c>
      <c r="H56" s="32">
        <v>0</v>
      </c>
      <c r="I56" s="45">
        <f t="shared" si="4"/>
        <v>3894</v>
      </c>
      <c r="J56" s="3"/>
    </row>
    <row r="57" spans="2:10" ht="31.5" customHeight="1" x14ac:dyDescent="0.25">
      <c r="B57" s="35" t="s">
        <v>138</v>
      </c>
      <c r="C57" s="49" t="s">
        <v>154</v>
      </c>
      <c r="D57" s="28" t="s">
        <v>147</v>
      </c>
      <c r="E57" s="29">
        <v>43213</v>
      </c>
      <c r="F57" s="30">
        <v>11741</v>
      </c>
      <c r="G57" s="46" t="s">
        <v>5</v>
      </c>
      <c r="H57" s="32">
        <v>0</v>
      </c>
      <c r="I57" s="45">
        <f t="shared" si="4"/>
        <v>11741</v>
      </c>
      <c r="J57" s="3"/>
    </row>
    <row r="58" spans="2:10" ht="32.25" customHeight="1" x14ac:dyDescent="0.25">
      <c r="B58" s="35" t="s">
        <v>138</v>
      </c>
      <c r="C58" s="49" t="s">
        <v>154</v>
      </c>
      <c r="D58" s="28" t="s">
        <v>148</v>
      </c>
      <c r="E58" s="29">
        <v>43210</v>
      </c>
      <c r="F58" s="30">
        <v>24013</v>
      </c>
      <c r="G58" s="46" t="s">
        <v>5</v>
      </c>
      <c r="H58" s="32">
        <v>0</v>
      </c>
      <c r="I58" s="45">
        <f t="shared" si="4"/>
        <v>24013</v>
      </c>
      <c r="J58" s="3"/>
    </row>
    <row r="59" spans="2:10" ht="28.5" customHeight="1" x14ac:dyDescent="0.25">
      <c r="B59" s="35" t="s">
        <v>138</v>
      </c>
      <c r="C59" s="49" t="s">
        <v>154</v>
      </c>
      <c r="D59" s="28" t="s">
        <v>149</v>
      </c>
      <c r="E59" s="29">
        <v>43210</v>
      </c>
      <c r="F59" s="30">
        <v>16815</v>
      </c>
      <c r="G59" s="46" t="s">
        <v>5</v>
      </c>
      <c r="H59" s="32">
        <v>0</v>
      </c>
      <c r="I59" s="45">
        <f t="shared" si="4"/>
        <v>16815</v>
      </c>
      <c r="J59" s="3"/>
    </row>
    <row r="60" spans="2:10" ht="33.75" customHeight="1" x14ac:dyDescent="0.25">
      <c r="B60" s="35" t="s">
        <v>138</v>
      </c>
      <c r="C60" s="49" t="s">
        <v>154</v>
      </c>
      <c r="D60" s="28" t="s">
        <v>150</v>
      </c>
      <c r="E60" s="29">
        <v>43209</v>
      </c>
      <c r="F60" s="30">
        <v>69738</v>
      </c>
      <c r="G60" s="46" t="s">
        <v>5</v>
      </c>
      <c r="H60" s="32">
        <v>0</v>
      </c>
      <c r="I60" s="45">
        <f t="shared" si="4"/>
        <v>69738</v>
      </c>
      <c r="J60" s="3"/>
    </row>
    <row r="61" spans="2:10" ht="34.5" customHeight="1" x14ac:dyDescent="0.25">
      <c r="B61" s="35" t="s">
        <v>138</v>
      </c>
      <c r="C61" s="49" t="s">
        <v>154</v>
      </c>
      <c r="D61" s="28" t="s">
        <v>151</v>
      </c>
      <c r="E61" s="29">
        <v>43209</v>
      </c>
      <c r="F61" s="30">
        <v>36934</v>
      </c>
      <c r="G61" s="46" t="s">
        <v>5</v>
      </c>
      <c r="H61" s="32">
        <v>0</v>
      </c>
      <c r="I61" s="45">
        <f t="shared" si="4"/>
        <v>36934</v>
      </c>
      <c r="J61" s="3"/>
    </row>
    <row r="62" spans="2:10" ht="32.25" customHeight="1" x14ac:dyDescent="0.25">
      <c r="B62" s="35" t="s">
        <v>138</v>
      </c>
      <c r="C62" s="49" t="s">
        <v>154</v>
      </c>
      <c r="D62" s="28" t="s">
        <v>152</v>
      </c>
      <c r="E62" s="29">
        <v>43209</v>
      </c>
      <c r="F62" s="30">
        <v>38822</v>
      </c>
      <c r="G62" s="46" t="s">
        <v>5</v>
      </c>
      <c r="H62" s="32">
        <v>0</v>
      </c>
      <c r="I62" s="45">
        <f t="shared" si="4"/>
        <v>38822</v>
      </c>
      <c r="J62" s="3"/>
    </row>
    <row r="63" spans="2:10" ht="38.25" customHeight="1" x14ac:dyDescent="0.25">
      <c r="B63" s="35" t="s">
        <v>138</v>
      </c>
      <c r="C63" s="49" t="s">
        <v>154</v>
      </c>
      <c r="D63" s="28" t="s">
        <v>153</v>
      </c>
      <c r="E63" s="29">
        <v>43209</v>
      </c>
      <c r="F63" s="30">
        <v>19352</v>
      </c>
      <c r="G63" s="46" t="s">
        <v>5</v>
      </c>
      <c r="H63" s="32">
        <v>0</v>
      </c>
      <c r="I63" s="45">
        <f t="shared" si="4"/>
        <v>19352</v>
      </c>
      <c r="J63" s="3"/>
    </row>
    <row r="64" spans="2:10" ht="55.5" customHeight="1" x14ac:dyDescent="0.25">
      <c r="B64" s="35" t="s">
        <v>20</v>
      </c>
      <c r="C64" s="31" t="s">
        <v>21</v>
      </c>
      <c r="D64" s="28" t="s">
        <v>22</v>
      </c>
      <c r="E64" s="43">
        <v>43206</v>
      </c>
      <c r="F64" s="44">
        <v>95667.03</v>
      </c>
      <c r="G64" s="46" t="s">
        <v>5</v>
      </c>
      <c r="H64" s="32">
        <v>0</v>
      </c>
      <c r="I64" s="45">
        <f t="shared" si="4"/>
        <v>95667.03</v>
      </c>
      <c r="J64" s="3"/>
    </row>
    <row r="65" spans="2:10" ht="68.25" customHeight="1" x14ac:dyDescent="0.25">
      <c r="B65" s="35" t="s">
        <v>11</v>
      </c>
      <c r="C65" s="31" t="s">
        <v>12</v>
      </c>
      <c r="D65" s="53" t="s">
        <v>13</v>
      </c>
      <c r="E65" s="43">
        <v>43201</v>
      </c>
      <c r="F65" s="54">
        <v>135775.87</v>
      </c>
      <c r="G65" s="46" t="s">
        <v>5</v>
      </c>
      <c r="H65" s="32">
        <v>0</v>
      </c>
      <c r="I65" s="45">
        <f t="shared" si="4"/>
        <v>135775.87</v>
      </c>
      <c r="J65" s="3"/>
    </row>
    <row r="66" spans="2:10" ht="55.5" customHeight="1" x14ac:dyDescent="0.25">
      <c r="B66" s="35" t="s">
        <v>126</v>
      </c>
      <c r="C66" s="31" t="s">
        <v>127</v>
      </c>
      <c r="D66" s="47" t="s">
        <v>125</v>
      </c>
      <c r="E66" s="43">
        <v>43160</v>
      </c>
      <c r="F66" s="55">
        <v>6490</v>
      </c>
      <c r="G66" s="46" t="s">
        <v>5</v>
      </c>
      <c r="H66" s="32">
        <v>0</v>
      </c>
      <c r="I66" s="45">
        <f t="shared" si="4"/>
        <v>6490</v>
      </c>
      <c r="J66" s="3"/>
    </row>
    <row r="67" spans="2:10" ht="32.25" customHeight="1" x14ac:dyDescent="0.25">
      <c r="B67" s="48" t="s">
        <v>111</v>
      </c>
      <c r="C67" s="31" t="s">
        <v>114</v>
      </c>
      <c r="D67" s="53" t="s">
        <v>108</v>
      </c>
      <c r="E67" s="43">
        <v>43100</v>
      </c>
      <c r="F67" s="52">
        <v>50681</v>
      </c>
      <c r="G67" s="46" t="s">
        <v>5</v>
      </c>
      <c r="H67" s="32">
        <v>0</v>
      </c>
      <c r="I67" s="45">
        <f t="shared" si="4"/>
        <v>50681</v>
      </c>
      <c r="J67" s="3"/>
    </row>
    <row r="68" spans="2:10" ht="60" customHeight="1" x14ac:dyDescent="0.25">
      <c r="B68" s="48" t="s">
        <v>111</v>
      </c>
      <c r="C68" s="56" t="s">
        <v>113</v>
      </c>
      <c r="D68" s="53" t="s">
        <v>109</v>
      </c>
      <c r="E68" s="43">
        <v>43100</v>
      </c>
      <c r="F68" s="54">
        <v>55663.5</v>
      </c>
      <c r="G68" s="46" t="s">
        <v>5</v>
      </c>
      <c r="H68" s="32">
        <v>0</v>
      </c>
      <c r="I68" s="45">
        <f t="shared" si="4"/>
        <v>55663.5</v>
      </c>
      <c r="J68" s="3"/>
    </row>
    <row r="69" spans="2:10" ht="58.5" customHeight="1" x14ac:dyDescent="0.25">
      <c r="B69" s="48" t="s">
        <v>111</v>
      </c>
      <c r="C69" s="56" t="s">
        <v>112</v>
      </c>
      <c r="D69" s="53" t="s">
        <v>110</v>
      </c>
      <c r="E69" s="43">
        <v>43100</v>
      </c>
      <c r="F69" s="54">
        <v>37940</v>
      </c>
      <c r="G69" s="46" t="s">
        <v>5</v>
      </c>
      <c r="H69" s="32">
        <v>0</v>
      </c>
      <c r="I69" s="45">
        <f t="shared" si="4"/>
        <v>37940</v>
      </c>
      <c r="J69" s="3"/>
    </row>
    <row r="70" spans="2:10" ht="43.5" customHeight="1" x14ac:dyDescent="0.25">
      <c r="B70" s="48" t="s">
        <v>116</v>
      </c>
      <c r="C70" s="31" t="s">
        <v>117</v>
      </c>
      <c r="D70" s="57" t="s">
        <v>115</v>
      </c>
      <c r="E70" s="43">
        <v>43100</v>
      </c>
      <c r="F70" s="52">
        <v>60180</v>
      </c>
      <c r="G70" s="46" t="s">
        <v>5</v>
      </c>
      <c r="H70" s="32">
        <v>0</v>
      </c>
      <c r="I70" s="45">
        <f t="shared" si="4"/>
        <v>60180</v>
      </c>
      <c r="J70" s="3"/>
    </row>
    <row r="71" spans="2:10" ht="44.25" customHeight="1" x14ac:dyDescent="0.25">
      <c r="B71" s="48" t="s">
        <v>119</v>
      </c>
      <c r="C71" s="31" t="s">
        <v>120</v>
      </c>
      <c r="D71" s="57" t="s">
        <v>118</v>
      </c>
      <c r="E71" s="43">
        <v>43100</v>
      </c>
      <c r="F71" s="52">
        <v>165000</v>
      </c>
      <c r="G71" s="46" t="s">
        <v>5</v>
      </c>
      <c r="H71" s="32">
        <v>0</v>
      </c>
      <c r="I71" s="45">
        <f t="shared" si="4"/>
        <v>165000</v>
      </c>
      <c r="J71" s="3"/>
    </row>
    <row r="72" spans="2:10" ht="56.25" customHeight="1" x14ac:dyDescent="0.25">
      <c r="B72" s="35" t="s">
        <v>175</v>
      </c>
      <c r="C72" s="31" t="s">
        <v>176</v>
      </c>
      <c r="D72" s="47">
        <v>1500000014</v>
      </c>
      <c r="E72" s="43">
        <v>43083</v>
      </c>
      <c r="F72" s="44">
        <v>61242</v>
      </c>
      <c r="G72" s="31" t="s">
        <v>160</v>
      </c>
      <c r="H72" s="32">
        <v>0</v>
      </c>
      <c r="I72" s="45">
        <f t="shared" si="4"/>
        <v>61242</v>
      </c>
      <c r="J72" s="3"/>
    </row>
    <row r="73" spans="2:10" ht="61.5" customHeight="1" x14ac:dyDescent="0.25">
      <c r="B73" s="48" t="s">
        <v>102</v>
      </c>
      <c r="C73" s="31" t="s">
        <v>103</v>
      </c>
      <c r="D73" s="57" t="s">
        <v>19</v>
      </c>
      <c r="E73" s="43">
        <v>43024</v>
      </c>
      <c r="F73" s="52">
        <v>12980</v>
      </c>
      <c r="G73" s="46" t="s">
        <v>5</v>
      </c>
      <c r="H73" s="32">
        <v>0</v>
      </c>
      <c r="I73" s="45">
        <f t="shared" si="4"/>
        <v>12980</v>
      </c>
      <c r="J73" s="3"/>
    </row>
    <row r="74" spans="2:10" ht="62.25" customHeight="1" x14ac:dyDescent="0.25">
      <c r="B74" s="58" t="s">
        <v>6</v>
      </c>
      <c r="C74" s="59" t="s">
        <v>174</v>
      </c>
      <c r="D74" s="60" t="s">
        <v>7</v>
      </c>
      <c r="E74" s="61">
        <v>42968</v>
      </c>
      <c r="F74" s="62">
        <v>75189.600000000006</v>
      </c>
      <c r="G74" s="46" t="s">
        <v>5</v>
      </c>
      <c r="H74" s="32">
        <v>0</v>
      </c>
      <c r="I74" s="45">
        <f t="shared" si="4"/>
        <v>75189.600000000006</v>
      </c>
      <c r="J74" s="3"/>
    </row>
    <row r="75" spans="2:10" ht="44.25" customHeight="1" x14ac:dyDescent="0.25">
      <c r="B75" s="35" t="s">
        <v>129</v>
      </c>
      <c r="C75" s="31" t="s">
        <v>130</v>
      </c>
      <c r="D75" s="28" t="s">
        <v>128</v>
      </c>
      <c r="E75" s="43">
        <v>42965</v>
      </c>
      <c r="F75" s="44">
        <v>7068.2</v>
      </c>
      <c r="G75" s="46" t="s">
        <v>5</v>
      </c>
      <c r="H75" s="32">
        <v>0</v>
      </c>
      <c r="I75" s="45">
        <f t="shared" si="4"/>
        <v>7068.2</v>
      </c>
      <c r="J75" s="3"/>
    </row>
    <row r="76" spans="2:10" ht="41.25" customHeight="1" x14ac:dyDescent="0.25">
      <c r="B76" s="48" t="s">
        <v>106</v>
      </c>
      <c r="C76" s="31" t="s">
        <v>107</v>
      </c>
      <c r="D76" s="47">
        <v>1500001311</v>
      </c>
      <c r="E76" s="43">
        <v>42753</v>
      </c>
      <c r="F76" s="44">
        <v>10683.99</v>
      </c>
      <c r="G76" s="46" t="s">
        <v>5</v>
      </c>
      <c r="H76" s="32">
        <v>0</v>
      </c>
      <c r="I76" s="45">
        <f t="shared" si="4"/>
        <v>10683.99</v>
      </c>
      <c r="J76" s="3"/>
    </row>
    <row r="77" spans="2:10" ht="43.5" customHeight="1" x14ac:dyDescent="0.25">
      <c r="B77" s="35" t="s">
        <v>26</v>
      </c>
      <c r="C77" s="31" t="s">
        <v>46</v>
      </c>
      <c r="D77" s="28" t="s">
        <v>81</v>
      </c>
      <c r="E77" s="43">
        <v>42311</v>
      </c>
      <c r="F77" s="44">
        <v>833.33</v>
      </c>
      <c r="G77" s="46" t="s">
        <v>5</v>
      </c>
      <c r="H77" s="32">
        <v>0</v>
      </c>
      <c r="I77" s="45">
        <f t="shared" ref="I77:I95" si="5">+F77-H77</f>
        <v>833.33</v>
      </c>
      <c r="J77" s="3"/>
    </row>
    <row r="78" spans="2:10" ht="62.25" customHeight="1" x14ac:dyDescent="0.25">
      <c r="B78" s="35" t="s">
        <v>26</v>
      </c>
      <c r="C78" s="31" t="s">
        <v>30</v>
      </c>
      <c r="D78" s="28" t="s">
        <v>80</v>
      </c>
      <c r="E78" s="43">
        <v>42284</v>
      </c>
      <c r="F78" s="44">
        <v>833.33</v>
      </c>
      <c r="G78" s="46" t="s">
        <v>5</v>
      </c>
      <c r="H78" s="32">
        <v>0</v>
      </c>
      <c r="I78" s="45">
        <f t="shared" si="5"/>
        <v>833.33</v>
      </c>
      <c r="J78" s="3"/>
    </row>
    <row r="79" spans="2:10" ht="32.25" customHeight="1" x14ac:dyDescent="0.25">
      <c r="B79" s="35" t="s">
        <v>26</v>
      </c>
      <c r="C79" s="31" t="s">
        <v>45</v>
      </c>
      <c r="D79" s="28" t="s">
        <v>79</v>
      </c>
      <c r="E79" s="43">
        <v>42254</v>
      </c>
      <c r="F79" s="44">
        <v>833.33</v>
      </c>
      <c r="G79" s="46" t="s">
        <v>5</v>
      </c>
      <c r="H79" s="32">
        <v>0</v>
      </c>
      <c r="I79" s="45">
        <f t="shared" si="5"/>
        <v>833.33</v>
      </c>
      <c r="J79" s="3"/>
    </row>
    <row r="80" spans="2:10" ht="39.75" customHeight="1" x14ac:dyDescent="0.25">
      <c r="B80" s="63" t="s">
        <v>26</v>
      </c>
      <c r="C80" s="64" t="s">
        <v>44</v>
      </c>
      <c r="D80" s="65" t="s">
        <v>78</v>
      </c>
      <c r="E80" s="66">
        <v>42226</v>
      </c>
      <c r="F80" s="67">
        <v>833.33</v>
      </c>
      <c r="G80" s="68" t="s">
        <v>5</v>
      </c>
      <c r="H80" s="69">
        <v>0</v>
      </c>
      <c r="I80" s="70">
        <f t="shared" si="5"/>
        <v>833.33</v>
      </c>
      <c r="J80" s="3"/>
    </row>
    <row r="81" spans="2:10" ht="39" customHeight="1" x14ac:dyDescent="0.25">
      <c r="B81" s="35" t="s">
        <v>26</v>
      </c>
      <c r="C81" s="31" t="s">
        <v>43</v>
      </c>
      <c r="D81" s="28" t="s">
        <v>77</v>
      </c>
      <c r="E81" s="43">
        <v>42208</v>
      </c>
      <c r="F81" s="44">
        <v>833.33</v>
      </c>
      <c r="G81" s="46" t="s">
        <v>5</v>
      </c>
      <c r="H81" s="32">
        <v>0</v>
      </c>
      <c r="I81" s="45">
        <f t="shared" si="5"/>
        <v>833.33</v>
      </c>
      <c r="J81" s="3"/>
    </row>
    <row r="82" spans="2:10" ht="45" customHeight="1" x14ac:dyDescent="0.25">
      <c r="B82" s="35" t="s">
        <v>26</v>
      </c>
      <c r="C82" s="31" t="s">
        <v>42</v>
      </c>
      <c r="D82" s="28" t="s">
        <v>76</v>
      </c>
      <c r="E82" s="43">
        <v>42157</v>
      </c>
      <c r="F82" s="44">
        <v>833.33</v>
      </c>
      <c r="G82" s="46" t="s">
        <v>5</v>
      </c>
      <c r="H82" s="32">
        <v>0</v>
      </c>
      <c r="I82" s="45">
        <f t="shared" si="5"/>
        <v>833.33</v>
      </c>
      <c r="J82" s="3"/>
    </row>
    <row r="83" spans="2:10" ht="36" customHeight="1" x14ac:dyDescent="0.25">
      <c r="B83" s="35" t="s">
        <v>26</v>
      </c>
      <c r="C83" s="31" t="s">
        <v>41</v>
      </c>
      <c r="D83" s="28" t="s">
        <v>75</v>
      </c>
      <c r="E83" s="43">
        <v>42109</v>
      </c>
      <c r="F83" s="44">
        <v>833.33</v>
      </c>
      <c r="G83" s="46" t="s">
        <v>5</v>
      </c>
      <c r="H83" s="32">
        <v>0</v>
      </c>
      <c r="I83" s="45">
        <f t="shared" si="5"/>
        <v>833.33</v>
      </c>
      <c r="J83" s="3"/>
    </row>
    <row r="84" spans="2:10" ht="42" customHeight="1" x14ac:dyDescent="0.25">
      <c r="B84" s="35" t="s">
        <v>26</v>
      </c>
      <c r="C84" s="31" t="s">
        <v>40</v>
      </c>
      <c r="D84" s="28">
        <v>1500008265</v>
      </c>
      <c r="E84" s="43">
        <v>42087</v>
      </c>
      <c r="F84" s="44">
        <v>833.33</v>
      </c>
      <c r="G84" s="46" t="s">
        <v>5</v>
      </c>
      <c r="H84" s="32">
        <v>0</v>
      </c>
      <c r="I84" s="45">
        <f t="shared" si="5"/>
        <v>833.33</v>
      </c>
      <c r="J84" s="3"/>
    </row>
    <row r="85" spans="2:10" ht="37.5" customHeight="1" x14ac:dyDescent="0.25">
      <c r="B85" s="35" t="s">
        <v>26</v>
      </c>
      <c r="C85" s="31" t="s">
        <v>39</v>
      </c>
      <c r="D85" s="28" t="s">
        <v>74</v>
      </c>
      <c r="E85" s="43">
        <v>42033</v>
      </c>
      <c r="F85" s="44">
        <v>833.33</v>
      </c>
      <c r="G85" s="46" t="s">
        <v>5</v>
      </c>
      <c r="H85" s="32">
        <v>0</v>
      </c>
      <c r="I85" s="45">
        <f t="shared" si="5"/>
        <v>833.33</v>
      </c>
      <c r="J85" s="3"/>
    </row>
    <row r="86" spans="2:10" ht="49.5" customHeight="1" x14ac:dyDescent="0.25">
      <c r="B86" s="35" t="s">
        <v>26</v>
      </c>
      <c r="C86" s="31" t="s">
        <v>38</v>
      </c>
      <c r="D86" s="28" t="s">
        <v>134</v>
      </c>
      <c r="E86" s="43">
        <v>41991</v>
      </c>
      <c r="F86" s="44">
        <v>4333.33</v>
      </c>
      <c r="G86" s="46" t="s">
        <v>5</v>
      </c>
      <c r="H86" s="32">
        <v>0</v>
      </c>
      <c r="I86" s="45">
        <f t="shared" si="5"/>
        <v>4333.33</v>
      </c>
      <c r="J86" s="3"/>
    </row>
    <row r="87" spans="2:10" ht="61.5" customHeight="1" x14ac:dyDescent="0.25">
      <c r="B87" s="35" t="s">
        <v>26</v>
      </c>
      <c r="C87" s="31" t="s">
        <v>29</v>
      </c>
      <c r="D87" s="28" t="s">
        <v>73</v>
      </c>
      <c r="E87" s="43">
        <v>41991</v>
      </c>
      <c r="F87" s="44">
        <v>4333.33</v>
      </c>
      <c r="G87" s="46" t="s">
        <v>5</v>
      </c>
      <c r="H87" s="32">
        <v>0</v>
      </c>
      <c r="I87" s="45">
        <f t="shared" si="5"/>
        <v>4333.33</v>
      </c>
      <c r="J87" s="3"/>
    </row>
    <row r="88" spans="2:10" ht="45" customHeight="1" x14ac:dyDescent="0.25">
      <c r="B88" s="35" t="s">
        <v>26</v>
      </c>
      <c r="C88" s="31" t="s">
        <v>36</v>
      </c>
      <c r="D88" s="28" t="s">
        <v>71</v>
      </c>
      <c r="E88" s="43">
        <v>41935</v>
      </c>
      <c r="F88" s="44">
        <v>4333.33</v>
      </c>
      <c r="G88" s="46" t="s">
        <v>5</v>
      </c>
      <c r="H88" s="32">
        <v>0</v>
      </c>
      <c r="I88" s="45">
        <f t="shared" si="5"/>
        <v>4333.33</v>
      </c>
      <c r="J88" s="3"/>
    </row>
    <row r="89" spans="2:10" ht="42" customHeight="1" x14ac:dyDescent="0.25">
      <c r="B89" s="35" t="s">
        <v>26</v>
      </c>
      <c r="C89" s="31" t="s">
        <v>37</v>
      </c>
      <c r="D89" s="28" t="s">
        <v>72</v>
      </c>
      <c r="E89" s="43">
        <v>41935</v>
      </c>
      <c r="F89" s="44">
        <v>4333.33</v>
      </c>
      <c r="G89" s="46" t="s">
        <v>5</v>
      </c>
      <c r="H89" s="32">
        <v>0</v>
      </c>
      <c r="I89" s="45">
        <f t="shared" si="5"/>
        <v>4333.33</v>
      </c>
      <c r="J89" s="3"/>
    </row>
    <row r="90" spans="2:10" ht="57.75" customHeight="1" x14ac:dyDescent="0.25">
      <c r="B90" s="35" t="s">
        <v>26</v>
      </c>
      <c r="C90" s="31" t="s">
        <v>35</v>
      </c>
      <c r="D90" s="28" t="s">
        <v>69</v>
      </c>
      <c r="E90" s="43">
        <v>41872</v>
      </c>
      <c r="F90" s="44">
        <v>4333.33</v>
      </c>
      <c r="G90" s="46" t="s">
        <v>5</v>
      </c>
      <c r="H90" s="32">
        <v>0</v>
      </c>
      <c r="I90" s="45">
        <f t="shared" si="5"/>
        <v>4333.33</v>
      </c>
      <c r="J90" s="3"/>
    </row>
    <row r="91" spans="2:10" ht="47.25" customHeight="1" x14ac:dyDescent="0.25">
      <c r="B91" s="35" t="s">
        <v>26</v>
      </c>
      <c r="C91" s="31" t="s">
        <v>28</v>
      </c>
      <c r="D91" s="28" t="s">
        <v>70</v>
      </c>
      <c r="E91" s="43">
        <v>41872</v>
      </c>
      <c r="F91" s="44">
        <v>4333.33</v>
      </c>
      <c r="G91" s="46" t="s">
        <v>5</v>
      </c>
      <c r="H91" s="32">
        <v>0</v>
      </c>
      <c r="I91" s="45">
        <f t="shared" si="5"/>
        <v>4333.33</v>
      </c>
      <c r="J91" s="3"/>
    </row>
    <row r="92" spans="2:10" ht="41.25" customHeight="1" x14ac:dyDescent="0.25">
      <c r="B92" s="35" t="s">
        <v>26</v>
      </c>
      <c r="C92" s="31" t="s">
        <v>34</v>
      </c>
      <c r="D92" s="28" t="s">
        <v>68</v>
      </c>
      <c r="E92" s="43">
        <v>41827</v>
      </c>
      <c r="F92" s="44">
        <v>4333.33</v>
      </c>
      <c r="G92" s="46" t="s">
        <v>5</v>
      </c>
      <c r="H92" s="32">
        <v>0</v>
      </c>
      <c r="I92" s="45">
        <f t="shared" si="5"/>
        <v>4333.33</v>
      </c>
      <c r="J92" s="3"/>
    </row>
    <row r="93" spans="2:10" ht="47.25" customHeight="1" x14ac:dyDescent="0.25">
      <c r="B93" s="35" t="s">
        <v>26</v>
      </c>
      <c r="C93" s="31" t="s">
        <v>27</v>
      </c>
      <c r="D93" s="28" t="s">
        <v>67</v>
      </c>
      <c r="E93" s="43">
        <v>41793</v>
      </c>
      <c r="F93" s="44">
        <v>4333.33</v>
      </c>
      <c r="G93" s="46" t="s">
        <v>5</v>
      </c>
      <c r="H93" s="32">
        <v>0</v>
      </c>
      <c r="I93" s="45">
        <f t="shared" si="5"/>
        <v>4333.33</v>
      </c>
      <c r="J93" s="3"/>
    </row>
    <row r="94" spans="2:10" ht="47.25" customHeight="1" x14ac:dyDescent="0.25">
      <c r="B94" s="35" t="s">
        <v>26</v>
      </c>
      <c r="C94" s="31" t="s">
        <v>33</v>
      </c>
      <c r="D94" s="28" t="s">
        <v>66</v>
      </c>
      <c r="E94" s="43">
        <v>41779</v>
      </c>
      <c r="F94" s="44">
        <v>4333.33</v>
      </c>
      <c r="G94" s="46" t="s">
        <v>5</v>
      </c>
      <c r="H94" s="32">
        <v>0</v>
      </c>
      <c r="I94" s="45">
        <f t="shared" si="5"/>
        <v>4333.33</v>
      </c>
      <c r="J94" s="3"/>
    </row>
    <row r="95" spans="2:10" ht="51" customHeight="1" thickBot="1" x14ac:dyDescent="0.3">
      <c r="B95" s="71" t="s">
        <v>26</v>
      </c>
      <c r="C95" s="72" t="s">
        <v>32</v>
      </c>
      <c r="D95" s="73" t="s">
        <v>65</v>
      </c>
      <c r="E95" s="74">
        <v>41731</v>
      </c>
      <c r="F95" s="75">
        <v>11000</v>
      </c>
      <c r="G95" s="76" t="s">
        <v>5</v>
      </c>
      <c r="H95" s="77">
        <v>0</v>
      </c>
      <c r="I95" s="78">
        <f t="shared" si="5"/>
        <v>11000</v>
      </c>
      <c r="J95" s="3"/>
    </row>
    <row r="96" spans="2:10" ht="17.25" customHeight="1" thickBot="1" x14ac:dyDescent="0.3">
      <c r="B96" s="97" t="s">
        <v>194</v>
      </c>
      <c r="C96" s="98"/>
      <c r="D96" s="98"/>
      <c r="E96" s="98"/>
      <c r="F96" s="98"/>
      <c r="G96" s="98"/>
      <c r="H96" s="98"/>
      <c r="I96" s="79">
        <f>SUM(I7:I95)</f>
        <v>9606705.2400000002</v>
      </c>
      <c r="J96" s="3"/>
    </row>
    <row r="97" spans="2:10" ht="44.25" customHeight="1" x14ac:dyDescent="0.25">
      <c r="B97" s="8"/>
      <c r="C97" s="9"/>
      <c r="D97" s="9"/>
      <c r="E97" s="9"/>
      <c r="F97" s="9"/>
      <c r="G97" s="9"/>
      <c r="H97" s="9"/>
      <c r="I97" s="10"/>
      <c r="J97" s="3"/>
    </row>
    <row r="98" spans="2:10" ht="18" customHeight="1" x14ac:dyDescent="0.25">
      <c r="B98" s="12" t="s">
        <v>158</v>
      </c>
      <c r="C98" s="91" t="s">
        <v>171</v>
      </c>
      <c r="D98" s="91"/>
      <c r="E98" s="91"/>
      <c r="F98" s="91" t="s">
        <v>159</v>
      </c>
      <c r="G98" s="91"/>
      <c r="H98" s="91"/>
      <c r="I98" s="92"/>
      <c r="J98" s="3"/>
    </row>
    <row r="99" spans="2:10" ht="58.5" customHeight="1" x14ac:dyDescent="0.25">
      <c r="B99" s="90"/>
      <c r="C99" s="102" t="s">
        <v>208</v>
      </c>
      <c r="D99" s="102"/>
      <c r="E99" s="102"/>
      <c r="F99" s="91" t="s">
        <v>209</v>
      </c>
      <c r="G99" s="91"/>
      <c r="H99" s="91"/>
      <c r="I99" s="92"/>
      <c r="J99" s="3"/>
    </row>
    <row r="100" spans="2:10" ht="15.75" customHeight="1" x14ac:dyDescent="0.25">
      <c r="B100" s="13" t="s">
        <v>170</v>
      </c>
      <c r="C100" s="91" t="s">
        <v>172</v>
      </c>
      <c r="D100" s="91"/>
      <c r="E100" s="21"/>
      <c r="F100" s="99" t="s">
        <v>185</v>
      </c>
      <c r="G100" s="99"/>
      <c r="H100" s="99"/>
      <c r="I100" s="100"/>
      <c r="J100" s="3"/>
    </row>
    <row r="101" spans="2:10" ht="15.75" customHeight="1" thickBot="1" x14ac:dyDescent="0.3">
      <c r="B101" s="20" t="s">
        <v>165</v>
      </c>
      <c r="C101" s="101" t="s">
        <v>173</v>
      </c>
      <c r="D101" s="101"/>
      <c r="E101" s="101"/>
      <c r="F101" s="103" t="s">
        <v>184</v>
      </c>
      <c r="G101" s="103"/>
      <c r="H101" s="103"/>
      <c r="I101" s="104"/>
    </row>
    <row r="102" spans="2:10" ht="3.75" customHeight="1" x14ac:dyDescent="0.25">
      <c r="B102" s="16"/>
      <c r="C102" s="17"/>
      <c r="D102" s="17"/>
      <c r="E102" s="17"/>
      <c r="F102" s="19"/>
      <c r="G102" s="19"/>
      <c r="H102" s="19"/>
      <c r="I102" s="15"/>
    </row>
    <row r="103" spans="2:10" ht="15.75" hidden="1" customHeight="1" x14ac:dyDescent="0.25">
      <c r="B103" s="14"/>
      <c r="C103" s="11"/>
      <c r="D103" s="11"/>
      <c r="E103" s="11"/>
      <c r="F103" s="11"/>
      <c r="G103" s="17"/>
      <c r="H103" s="17"/>
      <c r="I103" s="18"/>
    </row>
    <row r="104" spans="2:10" ht="15.75" hidden="1" thickBot="1" x14ac:dyDescent="0.3">
      <c r="B104" s="5"/>
      <c r="C104" s="6"/>
      <c r="D104" s="6"/>
      <c r="E104" s="6"/>
      <c r="F104" s="6"/>
      <c r="G104" s="6"/>
      <c r="H104" s="6"/>
      <c r="I104" s="7"/>
    </row>
    <row r="105" spans="2:10" ht="39" customHeight="1" x14ac:dyDescent="0.25">
      <c r="B105" s="4"/>
      <c r="C105" s="4"/>
      <c r="D105" s="4"/>
      <c r="E105" s="4"/>
      <c r="F105" s="4"/>
      <c r="G105" s="4"/>
      <c r="H105" s="4"/>
      <c r="I105" s="4"/>
    </row>
    <row r="106" spans="2:10" ht="15.75" customHeight="1" x14ac:dyDescent="0.25">
      <c r="B106" s="4"/>
      <c r="C106" s="4"/>
      <c r="D106" s="4"/>
      <c r="E106" s="4"/>
      <c r="F106" s="4"/>
      <c r="G106" s="4"/>
      <c r="H106" s="4"/>
      <c r="I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</row>
    <row r="110" spans="2:10" x14ac:dyDescent="0.25">
      <c r="B110" s="4"/>
      <c r="C110" s="4" t="s">
        <v>177</v>
      </c>
      <c r="D110" s="4"/>
      <c r="E110" s="4"/>
      <c r="F110" s="4"/>
      <c r="G110" s="4"/>
      <c r="H110" s="4"/>
      <c r="I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</row>
    <row r="113" spans="2:9" x14ac:dyDescent="0.25">
      <c r="B113" s="4"/>
      <c r="C113" s="4"/>
      <c r="D113" s="4"/>
      <c r="E113" s="4"/>
      <c r="F113" s="4"/>
      <c r="G113" s="4"/>
      <c r="H113" s="4"/>
      <c r="I113" s="4"/>
    </row>
    <row r="114" spans="2:9" x14ac:dyDescent="0.25">
      <c r="B114" s="4"/>
      <c r="C114" s="4"/>
      <c r="D114" s="4"/>
      <c r="E114" s="4"/>
      <c r="F114" s="4"/>
      <c r="G114" s="4"/>
      <c r="H114" s="4"/>
      <c r="I114" s="4"/>
    </row>
    <row r="115" spans="2:9" x14ac:dyDescent="0.25">
      <c r="B115" s="4"/>
      <c r="C115" s="4"/>
      <c r="D115" s="4"/>
      <c r="E115" s="4"/>
      <c r="F115" s="4"/>
      <c r="G115" s="4"/>
      <c r="H115" s="4"/>
      <c r="I115" s="4"/>
    </row>
    <row r="116" spans="2:9" x14ac:dyDescent="0.25">
      <c r="B116" s="4"/>
      <c r="C116" s="4"/>
      <c r="D116" s="4"/>
      <c r="E116" s="4"/>
      <c r="F116" s="4"/>
      <c r="G116" s="4"/>
      <c r="H116" s="4"/>
      <c r="I116" s="4"/>
    </row>
    <row r="117" spans="2:9" x14ac:dyDescent="0.25">
      <c r="B117" s="4"/>
      <c r="C117" s="4"/>
      <c r="D117" s="4"/>
      <c r="E117" s="4"/>
      <c r="F117" s="4"/>
      <c r="G117" s="4"/>
      <c r="H117" s="4"/>
      <c r="I117" s="4"/>
    </row>
    <row r="118" spans="2:9" x14ac:dyDescent="0.25">
      <c r="B118" s="4"/>
      <c r="C118" s="4"/>
      <c r="D118" s="4"/>
      <c r="E118" s="4"/>
      <c r="F118" s="4"/>
      <c r="G118" s="4"/>
      <c r="H118" s="4"/>
      <c r="I118" s="4"/>
    </row>
    <row r="119" spans="2:9" x14ac:dyDescent="0.25">
      <c r="B119" s="4"/>
      <c r="C119" s="4"/>
      <c r="D119" s="4"/>
      <c r="E119" s="4"/>
      <c r="F119" s="4"/>
      <c r="G119" s="4"/>
      <c r="H119" s="4"/>
      <c r="I119" s="4"/>
    </row>
    <row r="120" spans="2:9" x14ac:dyDescent="0.25">
      <c r="B120" s="4"/>
      <c r="C120" s="4"/>
      <c r="D120" s="4"/>
      <c r="E120" s="4"/>
      <c r="F120" s="4"/>
      <c r="G120" s="4"/>
      <c r="H120" s="4"/>
      <c r="I120" s="4"/>
    </row>
    <row r="121" spans="2:9" x14ac:dyDescent="0.25">
      <c r="B121" s="4"/>
      <c r="C121" s="4"/>
      <c r="D121" s="4"/>
      <c r="E121" s="4"/>
      <c r="F121" s="4"/>
      <c r="G121" s="4"/>
      <c r="H121" s="4"/>
      <c r="I121" s="4"/>
    </row>
    <row r="122" spans="2:9" x14ac:dyDescent="0.25">
      <c r="B122" s="4"/>
      <c r="C122" s="4"/>
      <c r="D122" s="4"/>
      <c r="E122" s="4"/>
      <c r="F122" s="4"/>
      <c r="G122" s="4"/>
      <c r="H122" s="4"/>
      <c r="I122" s="4"/>
    </row>
    <row r="123" spans="2:9" x14ac:dyDescent="0.25">
      <c r="B123" s="4"/>
      <c r="C123" s="4"/>
      <c r="D123" s="4"/>
      <c r="E123" s="4"/>
      <c r="F123" s="4"/>
      <c r="G123" s="4"/>
      <c r="H123" s="4"/>
      <c r="I123" s="4"/>
    </row>
    <row r="124" spans="2:9" x14ac:dyDescent="0.25">
      <c r="B124" s="4"/>
      <c r="C124" s="4"/>
      <c r="D124" s="4"/>
      <c r="E124" s="4"/>
      <c r="F124" s="4"/>
      <c r="G124" s="4"/>
      <c r="H124" s="4"/>
      <c r="I124" s="4"/>
    </row>
    <row r="125" spans="2:9" x14ac:dyDescent="0.25">
      <c r="B125" s="4"/>
      <c r="C125" s="4"/>
      <c r="D125" s="4"/>
      <c r="E125" s="4"/>
      <c r="F125" s="4"/>
      <c r="G125" s="4"/>
      <c r="H125" s="4"/>
      <c r="I125" s="4"/>
    </row>
    <row r="126" spans="2:9" x14ac:dyDescent="0.25">
      <c r="B126" s="1"/>
      <c r="C126" s="1"/>
      <c r="D126" s="1"/>
      <c r="E126" s="1"/>
      <c r="F126" s="1"/>
      <c r="G126" s="1"/>
      <c r="H126" s="1"/>
      <c r="I126" s="1"/>
    </row>
    <row r="127" spans="2:9" x14ac:dyDescent="0.25">
      <c r="B127" s="1"/>
      <c r="C127" s="1"/>
      <c r="D127" s="1"/>
      <c r="E127" s="1"/>
      <c r="F127" s="1"/>
      <c r="G127" s="1"/>
      <c r="H127" s="1"/>
      <c r="I127" s="1"/>
    </row>
    <row r="128" spans="2:9" x14ac:dyDescent="0.25">
      <c r="B128" s="1"/>
      <c r="C128" s="1"/>
      <c r="D128" s="1"/>
      <c r="E128" s="1"/>
      <c r="F128" s="1"/>
      <c r="G128" s="1"/>
      <c r="H128" s="1"/>
      <c r="I128" s="1"/>
    </row>
    <row r="129" spans="2:9" x14ac:dyDescent="0.25">
      <c r="B129" s="1"/>
      <c r="C129" s="1"/>
      <c r="D129" s="1"/>
      <c r="E129" s="1"/>
      <c r="F129" s="1"/>
      <c r="G129" s="1"/>
      <c r="H129" s="1"/>
      <c r="I129" s="1"/>
    </row>
    <row r="130" spans="2:9" x14ac:dyDescent="0.25">
      <c r="B130" s="1"/>
      <c r="C130" s="1"/>
      <c r="D130" s="1"/>
      <c r="E130" s="1"/>
      <c r="F130" s="1"/>
      <c r="G130" s="1"/>
      <c r="H130" s="1"/>
      <c r="I130" s="1"/>
    </row>
    <row r="131" spans="2:9" x14ac:dyDescent="0.25">
      <c r="B131" s="1"/>
      <c r="C131" s="1"/>
      <c r="D131" s="1"/>
      <c r="E131" s="1"/>
      <c r="F131" s="1"/>
      <c r="G131" s="1"/>
      <c r="H131" s="1"/>
      <c r="I131" s="1"/>
    </row>
    <row r="132" spans="2:9" x14ac:dyDescent="0.25">
      <c r="B132" s="1"/>
      <c r="C132" s="1"/>
      <c r="D132" s="1"/>
      <c r="E132" s="1"/>
      <c r="F132" s="1"/>
      <c r="G132" s="1"/>
      <c r="H132" s="1"/>
      <c r="I132" s="1"/>
    </row>
    <row r="133" spans="2:9" x14ac:dyDescent="0.25">
      <c r="B133" s="1"/>
      <c r="C133" s="1"/>
      <c r="D133" s="1"/>
      <c r="E133" s="1"/>
      <c r="F133" s="1"/>
      <c r="G133" s="1"/>
      <c r="H133" s="1"/>
      <c r="I133" s="1"/>
    </row>
    <row r="134" spans="2:9" x14ac:dyDescent="0.25">
      <c r="B134" s="1"/>
      <c r="C134" s="1"/>
      <c r="D134" s="1"/>
      <c r="E134" s="1"/>
      <c r="F134" s="1"/>
      <c r="G134" s="1"/>
      <c r="H134" s="1"/>
      <c r="I134" s="1"/>
    </row>
    <row r="135" spans="2:9" x14ac:dyDescent="0.25">
      <c r="B135" s="1"/>
      <c r="C135" s="1"/>
      <c r="D135" s="1"/>
      <c r="E135" s="1"/>
      <c r="F135" s="1"/>
      <c r="G135" s="1"/>
      <c r="H135" s="1"/>
      <c r="I135" s="1"/>
    </row>
    <row r="136" spans="2:9" x14ac:dyDescent="0.25">
      <c r="B136" s="1"/>
      <c r="C136" s="1"/>
      <c r="D136" s="1"/>
      <c r="E136" s="1"/>
      <c r="F136" s="1"/>
      <c r="G136" s="1"/>
      <c r="H136" s="1"/>
      <c r="I136" s="1"/>
    </row>
    <row r="137" spans="2:9" x14ac:dyDescent="0.25">
      <c r="B137" s="1"/>
      <c r="C137" s="1"/>
      <c r="D137" s="1"/>
      <c r="E137" s="1"/>
      <c r="F137" s="1"/>
      <c r="G137" s="1"/>
      <c r="H137" s="1"/>
      <c r="I137" s="1"/>
    </row>
    <row r="138" spans="2:9" x14ac:dyDescent="0.25">
      <c r="B138" s="1"/>
      <c r="C138" s="1"/>
      <c r="D138" s="1"/>
      <c r="E138" s="1"/>
      <c r="F138" s="1"/>
      <c r="G138" s="1"/>
      <c r="H138" s="1"/>
      <c r="I138" s="1"/>
    </row>
    <row r="139" spans="2:9" x14ac:dyDescent="0.25">
      <c r="B139" s="1"/>
      <c r="C139" s="1"/>
      <c r="D139" s="1"/>
      <c r="E139" s="1"/>
      <c r="F139" s="1"/>
      <c r="G139" s="1"/>
      <c r="H139" s="1"/>
      <c r="I139" s="1"/>
    </row>
    <row r="140" spans="2:9" x14ac:dyDescent="0.25">
      <c r="B140" s="1"/>
      <c r="C140" s="1"/>
      <c r="D140" s="1"/>
      <c r="E140" s="1"/>
      <c r="F140" s="1"/>
      <c r="G140" s="1"/>
      <c r="H140" s="1"/>
      <c r="I140" s="1"/>
    </row>
    <row r="141" spans="2:9" x14ac:dyDescent="0.25">
      <c r="B141" s="1"/>
      <c r="C141" s="1"/>
      <c r="D141" s="1"/>
      <c r="E141" s="1"/>
      <c r="F141" s="1"/>
      <c r="G141" s="1"/>
      <c r="H141" s="1"/>
      <c r="I141" s="1"/>
    </row>
    <row r="142" spans="2:9" x14ac:dyDescent="0.25">
      <c r="B142" s="1"/>
      <c r="C142" s="1"/>
      <c r="D142" s="1"/>
      <c r="E142" s="1"/>
      <c r="F142" s="1"/>
      <c r="G142" s="1"/>
      <c r="H142" s="1"/>
      <c r="I142" s="1"/>
    </row>
    <row r="143" spans="2:9" x14ac:dyDescent="0.25">
      <c r="B143" s="1"/>
      <c r="C143" s="1"/>
      <c r="D143" s="1"/>
      <c r="E143" s="1"/>
      <c r="F143" s="1"/>
      <c r="G143" s="1"/>
      <c r="H143" s="1"/>
      <c r="I143" s="1"/>
    </row>
    <row r="144" spans="2:9" x14ac:dyDescent="0.25">
      <c r="B144" s="1"/>
      <c r="C144" s="1"/>
      <c r="D144" s="1"/>
      <c r="E144" s="1"/>
      <c r="F144" s="1"/>
      <c r="G144" s="1"/>
      <c r="H144" s="1"/>
      <c r="I144" s="1"/>
    </row>
    <row r="145" spans="2:9" x14ac:dyDescent="0.25">
      <c r="B145" s="1"/>
      <c r="C145" s="1"/>
      <c r="D145" s="1"/>
      <c r="E145" s="1"/>
      <c r="F145" s="1"/>
      <c r="G145" s="1"/>
      <c r="H145" s="1"/>
      <c r="I145" s="1"/>
    </row>
    <row r="146" spans="2:9" x14ac:dyDescent="0.25">
      <c r="B146" s="1"/>
      <c r="C146" s="1"/>
      <c r="D146" s="1"/>
      <c r="E146" s="1"/>
      <c r="F146" s="1"/>
      <c r="G146" s="1"/>
      <c r="H146" s="1"/>
      <c r="I146" s="1"/>
    </row>
    <row r="147" spans="2:9" x14ac:dyDescent="0.25">
      <c r="B147" s="1"/>
      <c r="C147" s="1"/>
      <c r="D147" s="1"/>
      <c r="E147" s="1"/>
      <c r="F147" s="1"/>
      <c r="G147" s="1"/>
      <c r="H147" s="1"/>
      <c r="I147" s="1"/>
    </row>
    <row r="148" spans="2:9" x14ac:dyDescent="0.25">
      <c r="B148" s="1"/>
      <c r="C148" s="1"/>
      <c r="D148" s="1"/>
      <c r="E148" s="1"/>
      <c r="F148" s="1"/>
      <c r="G148" s="1"/>
      <c r="H148" s="1"/>
      <c r="I148" s="1"/>
    </row>
    <row r="149" spans="2:9" x14ac:dyDescent="0.25">
      <c r="B149" s="1"/>
      <c r="C149" s="1"/>
      <c r="D149" s="1"/>
      <c r="E149" s="1"/>
      <c r="F149" s="1"/>
      <c r="G149" s="1"/>
      <c r="H149" s="1"/>
      <c r="I149" s="1"/>
    </row>
    <row r="150" spans="2:9" x14ac:dyDescent="0.25">
      <c r="B150" s="1"/>
      <c r="C150" s="1"/>
      <c r="D150" s="1"/>
      <c r="E150" s="1"/>
      <c r="F150" s="1"/>
      <c r="G150" s="1"/>
      <c r="H150" s="1"/>
      <c r="I150" s="1"/>
    </row>
    <row r="151" spans="2:9" x14ac:dyDescent="0.25">
      <c r="B151" s="1"/>
      <c r="C151" s="1"/>
      <c r="D151" s="1"/>
      <c r="E151" s="1"/>
      <c r="F151" s="1"/>
      <c r="G151" s="1"/>
      <c r="H151" s="1"/>
      <c r="I151" s="1"/>
    </row>
    <row r="152" spans="2:9" x14ac:dyDescent="0.25">
      <c r="B152" s="1"/>
      <c r="C152" s="1"/>
      <c r="D152" s="1"/>
      <c r="E152" s="1"/>
      <c r="F152" s="1"/>
      <c r="G152" s="1"/>
      <c r="H152" s="1"/>
      <c r="I152" s="1"/>
    </row>
    <row r="153" spans="2:9" x14ac:dyDescent="0.25">
      <c r="B153" s="1"/>
      <c r="C153" s="1"/>
      <c r="D153" s="1"/>
      <c r="E153" s="1"/>
      <c r="F153" s="1"/>
      <c r="G153" s="1"/>
      <c r="H153" s="1"/>
      <c r="I153" s="1"/>
    </row>
    <row r="154" spans="2:9" x14ac:dyDescent="0.25">
      <c r="B154" s="1"/>
      <c r="C154" s="1"/>
      <c r="D154" s="1"/>
      <c r="E154" s="1"/>
      <c r="F154" s="1"/>
      <c r="G154" s="1"/>
      <c r="H154" s="1"/>
      <c r="I154" s="1"/>
    </row>
    <row r="155" spans="2:9" x14ac:dyDescent="0.25">
      <c r="B155" s="1"/>
      <c r="C155" s="1"/>
      <c r="D155" s="1"/>
      <c r="E155" s="1"/>
      <c r="F155" s="1"/>
      <c r="G155" s="1"/>
      <c r="H155" s="1"/>
      <c r="I155" s="1"/>
    </row>
    <row r="156" spans="2:9" x14ac:dyDescent="0.25">
      <c r="B156" s="1"/>
      <c r="C156" s="1"/>
      <c r="D156" s="1"/>
      <c r="E156" s="1"/>
      <c r="F156" s="1"/>
      <c r="G156" s="1"/>
      <c r="H156" s="1"/>
      <c r="I156" s="1"/>
    </row>
    <row r="157" spans="2:9" x14ac:dyDescent="0.25">
      <c r="B157" s="1"/>
      <c r="C157" s="1"/>
      <c r="D157" s="1"/>
      <c r="E157" s="1"/>
      <c r="F157" s="1"/>
      <c r="G157" s="1"/>
      <c r="H157" s="1"/>
      <c r="I157" s="1"/>
    </row>
    <row r="158" spans="2:9" x14ac:dyDescent="0.25">
      <c r="B158" s="1"/>
      <c r="C158" s="1"/>
      <c r="D158" s="1"/>
      <c r="E158" s="1"/>
      <c r="F158" s="1"/>
      <c r="G158" s="1"/>
      <c r="H158" s="1"/>
      <c r="I158" s="1"/>
    </row>
    <row r="159" spans="2:9" x14ac:dyDescent="0.25">
      <c r="B159" s="1"/>
      <c r="C159" s="1"/>
      <c r="D159" s="1"/>
      <c r="E159" s="1"/>
      <c r="F159" s="1"/>
      <c r="G159" s="1"/>
      <c r="H159" s="1"/>
      <c r="I159" s="1"/>
    </row>
    <row r="160" spans="2:9" x14ac:dyDescent="0.25">
      <c r="B160" s="1"/>
      <c r="C160" s="1"/>
      <c r="D160" s="1"/>
      <c r="E160" s="1"/>
      <c r="F160" s="1"/>
      <c r="G160" s="1"/>
      <c r="H160" s="1"/>
      <c r="I160" s="1"/>
    </row>
    <row r="161" spans="2:9" x14ac:dyDescent="0.25">
      <c r="B161" s="1"/>
      <c r="C161" s="1"/>
      <c r="D161" s="1"/>
      <c r="E161" s="1"/>
      <c r="F161" s="1"/>
      <c r="G161" s="1"/>
      <c r="H161" s="1"/>
      <c r="I161" s="1"/>
    </row>
    <row r="162" spans="2:9" x14ac:dyDescent="0.25">
      <c r="B162" s="1"/>
      <c r="C162" s="1"/>
      <c r="D162" s="1"/>
      <c r="E162" s="1"/>
      <c r="F162" s="1"/>
      <c r="G162" s="1"/>
      <c r="H162" s="1"/>
      <c r="I162" s="1"/>
    </row>
    <row r="163" spans="2:9" x14ac:dyDescent="0.25">
      <c r="B163" s="1"/>
      <c r="C163" s="1"/>
      <c r="D163" s="1"/>
      <c r="E163" s="1"/>
      <c r="F163" s="1"/>
      <c r="G163" s="1"/>
      <c r="H163" s="1"/>
      <c r="I163" s="1"/>
    </row>
    <row r="164" spans="2:9" x14ac:dyDescent="0.25">
      <c r="B164" s="1"/>
      <c r="C164" s="1"/>
      <c r="D164" s="1"/>
      <c r="E164" s="1"/>
      <c r="F164" s="1"/>
      <c r="G164" s="1"/>
      <c r="H164" s="1"/>
      <c r="I164" s="1"/>
    </row>
    <row r="165" spans="2:9" x14ac:dyDescent="0.25">
      <c r="B165" s="1"/>
      <c r="C165" s="1"/>
      <c r="D165" s="1"/>
      <c r="E165" s="1"/>
      <c r="F165" s="1"/>
      <c r="G165" s="1"/>
      <c r="H165" s="1"/>
      <c r="I165" s="1"/>
    </row>
    <row r="166" spans="2:9" x14ac:dyDescent="0.25">
      <c r="B166" s="1"/>
      <c r="C166" s="1"/>
      <c r="D166" s="1"/>
      <c r="E166" s="1"/>
      <c r="F166" s="1"/>
      <c r="G166" s="1"/>
      <c r="H166" s="1"/>
      <c r="I166" s="1"/>
    </row>
    <row r="167" spans="2:9" x14ac:dyDescent="0.25">
      <c r="B167" s="1"/>
      <c r="C167" s="1"/>
      <c r="D167" s="1"/>
      <c r="E167" s="1"/>
      <c r="F167" s="1"/>
      <c r="G167" s="1"/>
      <c r="H167" s="1"/>
      <c r="I167" s="1"/>
    </row>
    <row r="168" spans="2:9" x14ac:dyDescent="0.25">
      <c r="B168" s="1"/>
      <c r="C168" s="1"/>
      <c r="D168" s="1"/>
      <c r="E168" s="1"/>
      <c r="F168" s="1"/>
      <c r="G168" s="1"/>
      <c r="H168" s="1"/>
      <c r="I168" s="1"/>
    </row>
    <row r="169" spans="2:9" x14ac:dyDescent="0.25">
      <c r="B169" s="1"/>
      <c r="C169" s="1"/>
      <c r="D169" s="1"/>
      <c r="E169" s="1"/>
      <c r="F169" s="1"/>
      <c r="G169" s="1"/>
      <c r="H169" s="1"/>
      <c r="I169" s="1"/>
    </row>
    <row r="170" spans="2:9" x14ac:dyDescent="0.25">
      <c r="B170" s="1"/>
      <c r="C170" s="1"/>
      <c r="D170" s="1"/>
      <c r="E170" s="1"/>
      <c r="F170" s="1"/>
      <c r="G170" s="1"/>
      <c r="H170" s="1"/>
      <c r="I170" s="1"/>
    </row>
    <row r="171" spans="2:9" x14ac:dyDescent="0.25">
      <c r="B171" s="1"/>
      <c r="C171" s="1"/>
      <c r="D171" s="1"/>
      <c r="E171" s="1"/>
      <c r="F171" s="1"/>
      <c r="G171" s="1"/>
      <c r="H171" s="1"/>
      <c r="I171" s="1"/>
    </row>
    <row r="172" spans="2:9" x14ac:dyDescent="0.25">
      <c r="B172" s="1"/>
      <c r="C172" s="1"/>
      <c r="D172" s="1"/>
      <c r="E172" s="1"/>
      <c r="F172" s="1"/>
      <c r="G172" s="1"/>
      <c r="H172" s="1"/>
      <c r="I172" s="1"/>
    </row>
    <row r="173" spans="2:9" x14ac:dyDescent="0.25">
      <c r="B173" s="1"/>
      <c r="C173" s="1"/>
      <c r="D173" s="1"/>
      <c r="E173" s="1"/>
      <c r="F173" s="1"/>
      <c r="G173" s="1"/>
      <c r="H173" s="1"/>
      <c r="I173" s="1"/>
    </row>
    <row r="174" spans="2:9" x14ac:dyDescent="0.25">
      <c r="B174" s="1"/>
      <c r="C174" s="1"/>
      <c r="D174" s="1"/>
      <c r="E174" s="1"/>
      <c r="F174" s="1"/>
      <c r="G174" s="1"/>
      <c r="H174" s="1"/>
      <c r="I174" s="1"/>
    </row>
    <row r="175" spans="2:9" x14ac:dyDescent="0.25">
      <c r="B175" s="1"/>
      <c r="C175" s="1"/>
      <c r="D175" s="1"/>
      <c r="E175" s="1"/>
      <c r="F175" s="1"/>
      <c r="G175" s="1"/>
      <c r="H175" s="1"/>
      <c r="I175" s="1"/>
    </row>
    <row r="176" spans="2:9" x14ac:dyDescent="0.25">
      <c r="B176" s="1"/>
      <c r="C176" s="1"/>
      <c r="D176" s="1"/>
      <c r="E176" s="1"/>
      <c r="F176" s="1"/>
      <c r="G176" s="1"/>
      <c r="H176" s="1"/>
      <c r="I176" s="1"/>
    </row>
    <row r="177" spans="2:9" x14ac:dyDescent="0.25">
      <c r="B177" s="1"/>
      <c r="C177" s="1"/>
      <c r="D177" s="1"/>
      <c r="E177" s="1"/>
      <c r="F177" s="1"/>
      <c r="G177" s="1"/>
      <c r="H177" s="1"/>
      <c r="I177" s="1"/>
    </row>
    <row r="178" spans="2:9" x14ac:dyDescent="0.25">
      <c r="B178" s="1"/>
      <c r="C178" s="1"/>
      <c r="D178" s="1"/>
      <c r="E178" s="1"/>
      <c r="F178" s="1"/>
      <c r="G178" s="1"/>
      <c r="H178" s="1"/>
      <c r="I178" s="1"/>
    </row>
    <row r="179" spans="2:9" x14ac:dyDescent="0.25">
      <c r="B179" s="1"/>
      <c r="C179" s="1"/>
      <c r="D179" s="1"/>
      <c r="E179" s="1"/>
      <c r="F179" s="1"/>
      <c r="G179" s="1"/>
      <c r="H179" s="1"/>
      <c r="I179" s="1"/>
    </row>
    <row r="180" spans="2:9" x14ac:dyDescent="0.25">
      <c r="B180" s="1"/>
      <c r="C180" s="1"/>
      <c r="D180" s="1"/>
      <c r="E180" s="1"/>
      <c r="F180" s="1"/>
      <c r="G180" s="1"/>
      <c r="H180" s="1"/>
      <c r="I180" s="1"/>
    </row>
    <row r="181" spans="2:9" x14ac:dyDescent="0.25">
      <c r="B181" s="1"/>
      <c r="C181" s="1"/>
      <c r="D181" s="1"/>
      <c r="E181" s="1"/>
      <c r="F181" s="1"/>
      <c r="G181" s="1"/>
      <c r="H181" s="1"/>
      <c r="I181" s="1"/>
    </row>
    <row r="182" spans="2:9" x14ac:dyDescent="0.25">
      <c r="B182" s="1"/>
      <c r="C182" s="1"/>
      <c r="D182" s="1"/>
      <c r="E182" s="1"/>
      <c r="F182" s="1"/>
      <c r="G182" s="1"/>
      <c r="H182" s="1"/>
      <c r="I182" s="1"/>
    </row>
    <row r="183" spans="2:9" x14ac:dyDescent="0.25">
      <c r="B183" s="1"/>
      <c r="C183" s="1"/>
      <c r="D183" s="1"/>
      <c r="E183" s="1"/>
      <c r="F183" s="1"/>
      <c r="G183" s="1"/>
      <c r="H183" s="1"/>
      <c r="I183" s="1"/>
    </row>
    <row r="184" spans="2:9" x14ac:dyDescent="0.25">
      <c r="B184" s="1"/>
      <c r="C184" s="1"/>
      <c r="D184" s="1"/>
      <c r="E184" s="1"/>
      <c r="F184" s="1"/>
      <c r="G184" s="1"/>
      <c r="H184" s="1"/>
      <c r="I184" s="1"/>
    </row>
    <row r="185" spans="2:9" x14ac:dyDescent="0.25">
      <c r="B185" s="1"/>
      <c r="C185" s="1"/>
      <c r="D185" s="1"/>
      <c r="E185" s="1"/>
      <c r="F185" s="1"/>
      <c r="G185" s="1"/>
      <c r="H185" s="1"/>
      <c r="I185" s="1"/>
    </row>
    <row r="186" spans="2:9" x14ac:dyDescent="0.25">
      <c r="B186" s="1"/>
      <c r="C186" s="1"/>
      <c r="D186" s="1"/>
      <c r="E186" s="1"/>
      <c r="F186" s="1"/>
      <c r="G186" s="1"/>
      <c r="H186" s="1"/>
      <c r="I186" s="1"/>
    </row>
    <row r="187" spans="2:9" x14ac:dyDescent="0.25">
      <c r="B187" s="1"/>
      <c r="C187" s="1"/>
      <c r="D187" s="1"/>
      <c r="E187" s="1"/>
      <c r="F187" s="1"/>
      <c r="G187" s="1"/>
      <c r="H187" s="1"/>
      <c r="I187" s="1"/>
    </row>
    <row r="188" spans="2:9" x14ac:dyDescent="0.25">
      <c r="B188" s="1"/>
      <c r="C188" s="1"/>
      <c r="D188" s="1"/>
      <c r="E188" s="1"/>
      <c r="F188" s="1"/>
      <c r="G188" s="1"/>
      <c r="H188" s="1"/>
      <c r="I188" s="1"/>
    </row>
    <row r="189" spans="2:9" x14ac:dyDescent="0.25">
      <c r="B189" s="1"/>
      <c r="C189" s="1"/>
      <c r="D189" s="1"/>
      <c r="E189" s="1"/>
      <c r="F189" s="1"/>
      <c r="G189" s="1"/>
      <c r="H189" s="1"/>
      <c r="I189" s="1"/>
    </row>
    <row r="190" spans="2:9" x14ac:dyDescent="0.25">
      <c r="B190" s="1"/>
      <c r="C190" s="1"/>
      <c r="D190" s="1"/>
      <c r="E190" s="1"/>
      <c r="F190" s="1"/>
      <c r="G190" s="1"/>
      <c r="H190" s="1"/>
      <c r="I190" s="1"/>
    </row>
    <row r="191" spans="2:9" x14ac:dyDescent="0.25">
      <c r="B191" s="1"/>
      <c r="C191" s="1"/>
      <c r="D191" s="1"/>
      <c r="E191" s="1"/>
      <c r="F191" s="1"/>
      <c r="G191" s="1"/>
      <c r="H191" s="1"/>
      <c r="I191" s="1"/>
    </row>
    <row r="192" spans="2:9" x14ac:dyDescent="0.25">
      <c r="B192" s="1"/>
      <c r="C192" s="1"/>
      <c r="D192" s="1"/>
      <c r="E192" s="1"/>
      <c r="F192" s="1"/>
      <c r="G192" s="1"/>
      <c r="H192" s="1"/>
      <c r="I192" s="1"/>
    </row>
    <row r="193" spans="2:9" x14ac:dyDescent="0.25">
      <c r="B193" s="1"/>
      <c r="C193" s="1"/>
      <c r="D193" s="1"/>
      <c r="E193" s="1"/>
      <c r="F193" s="1"/>
      <c r="G193" s="1"/>
      <c r="H193" s="1"/>
      <c r="I193" s="1"/>
    </row>
    <row r="194" spans="2:9" x14ac:dyDescent="0.25">
      <c r="B194" s="1"/>
      <c r="C194" s="1"/>
      <c r="D194" s="1"/>
      <c r="E194" s="1"/>
      <c r="F194" s="1"/>
      <c r="G194" s="1"/>
      <c r="H194" s="1"/>
      <c r="I194" s="1"/>
    </row>
    <row r="195" spans="2:9" x14ac:dyDescent="0.25">
      <c r="B195" s="1"/>
      <c r="C195" s="1"/>
      <c r="D195" s="1"/>
      <c r="E195" s="1"/>
      <c r="F195" s="1"/>
      <c r="G195" s="1"/>
      <c r="H195" s="1"/>
      <c r="I195" s="1"/>
    </row>
    <row r="196" spans="2:9" x14ac:dyDescent="0.25">
      <c r="B196" s="1"/>
      <c r="C196" s="1"/>
      <c r="D196" s="1"/>
      <c r="E196" s="1"/>
      <c r="F196" s="1"/>
      <c r="G196" s="1"/>
      <c r="H196" s="1"/>
      <c r="I196" s="1"/>
    </row>
    <row r="197" spans="2:9" x14ac:dyDescent="0.25">
      <c r="B197" s="1"/>
      <c r="C197" s="1"/>
      <c r="D197" s="1"/>
      <c r="E197" s="1"/>
      <c r="F197" s="1"/>
      <c r="G197" s="1"/>
      <c r="H197" s="1"/>
      <c r="I197" s="1"/>
    </row>
    <row r="198" spans="2:9" x14ac:dyDescent="0.25">
      <c r="B198" s="1"/>
      <c r="C198" s="1"/>
      <c r="D198" s="1"/>
      <c r="E198" s="1"/>
      <c r="F198" s="1"/>
      <c r="G198" s="1"/>
      <c r="H198" s="1"/>
      <c r="I198" s="1"/>
    </row>
    <row r="199" spans="2:9" x14ac:dyDescent="0.25">
      <c r="B199" s="1"/>
      <c r="C199" s="1"/>
      <c r="D199" s="1"/>
      <c r="E199" s="1"/>
      <c r="F199" s="1"/>
      <c r="G199" s="1"/>
      <c r="H199" s="1"/>
      <c r="I199" s="1"/>
    </row>
    <row r="200" spans="2:9" x14ac:dyDescent="0.25">
      <c r="B200" s="1"/>
      <c r="C200" s="1"/>
      <c r="D200" s="1"/>
      <c r="E200" s="1"/>
      <c r="F200" s="1"/>
      <c r="G200" s="1"/>
      <c r="H200" s="1"/>
      <c r="I200" s="1"/>
    </row>
    <row r="201" spans="2:9" x14ac:dyDescent="0.25">
      <c r="B201" s="1"/>
      <c r="C201" s="1"/>
      <c r="D201" s="1"/>
      <c r="E201" s="1"/>
      <c r="F201" s="1"/>
      <c r="G201" s="1"/>
      <c r="H201" s="1"/>
      <c r="I201" s="1"/>
    </row>
    <row r="202" spans="2:9" x14ac:dyDescent="0.25">
      <c r="B202" s="1"/>
      <c r="C202" s="1"/>
      <c r="D202" s="1"/>
      <c r="E202" s="1"/>
      <c r="F202" s="1"/>
      <c r="G202" s="1"/>
      <c r="H202" s="1"/>
      <c r="I202" s="1"/>
    </row>
    <row r="203" spans="2:9" x14ac:dyDescent="0.25">
      <c r="B203" s="1"/>
      <c r="C203" s="1"/>
      <c r="D203" s="1"/>
      <c r="E203" s="1"/>
      <c r="F203" s="1"/>
      <c r="G203" s="1"/>
      <c r="H203" s="1"/>
      <c r="I203" s="1"/>
    </row>
    <row r="204" spans="2:9" x14ac:dyDescent="0.25">
      <c r="B204" s="1"/>
      <c r="C204" s="1"/>
      <c r="D204" s="1"/>
      <c r="E204" s="1"/>
      <c r="F204" s="1"/>
      <c r="G204" s="1"/>
      <c r="H204" s="1"/>
      <c r="I204" s="1"/>
    </row>
    <row r="205" spans="2:9" x14ac:dyDescent="0.25">
      <c r="B205" s="1"/>
      <c r="C205" s="1"/>
      <c r="D205" s="1"/>
      <c r="E205" s="1"/>
      <c r="F205" s="1"/>
      <c r="G205" s="1"/>
      <c r="H205" s="1"/>
      <c r="I205" s="1"/>
    </row>
    <row r="206" spans="2:9" x14ac:dyDescent="0.25">
      <c r="B206" s="1"/>
      <c r="C206" s="1"/>
      <c r="D206" s="1"/>
      <c r="E206" s="1"/>
      <c r="F206" s="1"/>
      <c r="G206" s="1"/>
      <c r="H206" s="1"/>
      <c r="I206" s="1"/>
    </row>
    <row r="207" spans="2:9" x14ac:dyDescent="0.25">
      <c r="B207" s="1"/>
      <c r="C207" s="1"/>
      <c r="D207" s="1"/>
      <c r="E207" s="1"/>
      <c r="F207" s="1"/>
      <c r="G207" s="1"/>
      <c r="H207" s="1"/>
      <c r="I207" s="1"/>
    </row>
    <row r="208" spans="2:9" x14ac:dyDescent="0.25">
      <c r="B208" s="1"/>
      <c r="C208" s="1"/>
      <c r="D208" s="1"/>
      <c r="E208" s="1"/>
      <c r="F208" s="1"/>
      <c r="G208" s="1"/>
      <c r="H208" s="1"/>
      <c r="I208" s="1"/>
    </row>
    <row r="209" spans="2:9" x14ac:dyDescent="0.25">
      <c r="B209" s="1"/>
      <c r="C209" s="1"/>
      <c r="D209" s="1"/>
      <c r="E209" s="1"/>
      <c r="F209" s="1"/>
      <c r="G209" s="1"/>
      <c r="H209" s="1"/>
      <c r="I209" s="1"/>
    </row>
    <row r="210" spans="2:9" x14ac:dyDescent="0.25">
      <c r="B210" s="1"/>
      <c r="C210" s="1"/>
      <c r="D210" s="1"/>
      <c r="E210" s="1"/>
      <c r="F210" s="1"/>
      <c r="G210" s="1"/>
      <c r="H210" s="1"/>
      <c r="I210" s="1"/>
    </row>
    <row r="211" spans="2:9" x14ac:dyDescent="0.25">
      <c r="B211" s="1"/>
      <c r="C211" s="1"/>
      <c r="D211" s="1"/>
      <c r="E211" s="1"/>
      <c r="F211" s="1"/>
      <c r="G211" s="1"/>
      <c r="H211" s="1"/>
      <c r="I211" s="1"/>
    </row>
    <row r="212" spans="2:9" x14ac:dyDescent="0.25">
      <c r="B212" s="1"/>
      <c r="C212" s="1"/>
      <c r="D212" s="1"/>
      <c r="E212" s="1"/>
      <c r="F212" s="1"/>
      <c r="G212" s="1"/>
      <c r="H212" s="1"/>
      <c r="I212" s="1"/>
    </row>
    <row r="213" spans="2:9" x14ac:dyDescent="0.25">
      <c r="B213" s="1"/>
      <c r="C213" s="1"/>
      <c r="D213" s="1"/>
      <c r="E213" s="1"/>
      <c r="F213" s="1"/>
      <c r="G213" s="1"/>
      <c r="H213" s="1"/>
      <c r="I213" s="1"/>
    </row>
    <row r="214" spans="2:9" x14ac:dyDescent="0.25">
      <c r="B214" s="1"/>
      <c r="C214" s="1"/>
      <c r="D214" s="1"/>
      <c r="E214" s="1"/>
      <c r="F214" s="1"/>
      <c r="G214" s="1"/>
      <c r="H214" s="1"/>
      <c r="I214" s="1"/>
    </row>
    <row r="215" spans="2:9" x14ac:dyDescent="0.25">
      <c r="B215" s="1"/>
      <c r="C215" s="1"/>
      <c r="D215" s="1"/>
      <c r="E215" s="1"/>
      <c r="F215" s="1"/>
      <c r="G215" s="1"/>
      <c r="H215" s="1"/>
      <c r="I215" s="1"/>
    </row>
    <row r="216" spans="2:9" x14ac:dyDescent="0.25">
      <c r="B216" s="1"/>
      <c r="C216" s="1"/>
      <c r="D216" s="1"/>
      <c r="E216" s="1"/>
      <c r="F216" s="1"/>
      <c r="G216" s="1"/>
      <c r="H216" s="1"/>
      <c r="I216" s="1"/>
    </row>
    <row r="217" spans="2:9" x14ac:dyDescent="0.25">
      <c r="B217" s="1"/>
      <c r="C217" s="1"/>
      <c r="D217" s="1"/>
      <c r="E217" s="1"/>
      <c r="F217" s="1"/>
      <c r="G217" s="1"/>
      <c r="H217" s="1"/>
      <c r="I217" s="1"/>
    </row>
    <row r="218" spans="2:9" x14ac:dyDescent="0.25">
      <c r="B218" s="1"/>
      <c r="C218" s="1"/>
      <c r="D218" s="1"/>
      <c r="E218" s="1"/>
      <c r="F218" s="1"/>
      <c r="G218" s="1"/>
      <c r="H218" s="1"/>
      <c r="I218" s="1"/>
    </row>
    <row r="219" spans="2:9" x14ac:dyDescent="0.25">
      <c r="B219" s="1"/>
      <c r="C219" s="1"/>
      <c r="D219" s="1"/>
      <c r="E219" s="1"/>
      <c r="F219" s="1"/>
      <c r="G219" s="1"/>
      <c r="H219" s="1"/>
      <c r="I219" s="1"/>
    </row>
    <row r="220" spans="2:9" x14ac:dyDescent="0.25">
      <c r="B220" s="1"/>
      <c r="C220" s="1"/>
      <c r="D220" s="1"/>
      <c r="E220" s="1"/>
      <c r="F220" s="1"/>
      <c r="G220" s="1"/>
      <c r="H220" s="1"/>
      <c r="I220" s="1"/>
    </row>
    <row r="221" spans="2:9" x14ac:dyDescent="0.25">
      <c r="B221" s="1"/>
      <c r="C221" s="1"/>
      <c r="D221" s="1"/>
      <c r="E221" s="1"/>
      <c r="F221" s="1"/>
      <c r="G221" s="1"/>
      <c r="H221" s="1"/>
      <c r="I221" s="1"/>
    </row>
    <row r="222" spans="2:9" x14ac:dyDescent="0.25">
      <c r="B222" s="1"/>
      <c r="C222" s="1"/>
      <c r="D222" s="1"/>
      <c r="E222" s="1"/>
      <c r="F222" s="1"/>
      <c r="G222" s="1"/>
      <c r="H222" s="1"/>
      <c r="I222" s="1"/>
    </row>
    <row r="223" spans="2:9" x14ac:dyDescent="0.25">
      <c r="B223" s="1"/>
      <c r="C223" s="1"/>
      <c r="D223" s="1"/>
      <c r="E223" s="1"/>
      <c r="F223" s="1"/>
      <c r="G223" s="1"/>
      <c r="H223" s="1"/>
      <c r="I223" s="1"/>
    </row>
    <row r="224" spans="2:9" x14ac:dyDescent="0.25">
      <c r="B224" s="1"/>
      <c r="C224" s="1"/>
      <c r="D224" s="1"/>
      <c r="E224" s="1"/>
      <c r="F224" s="1"/>
      <c r="G224" s="1"/>
      <c r="H224" s="1"/>
      <c r="I224" s="1"/>
    </row>
    <row r="225" spans="2:9" x14ac:dyDescent="0.25">
      <c r="B225" s="1"/>
      <c r="C225" s="1"/>
      <c r="D225" s="1"/>
      <c r="E225" s="1"/>
      <c r="F225" s="1"/>
      <c r="G225" s="1"/>
      <c r="H225" s="1"/>
      <c r="I225" s="1"/>
    </row>
    <row r="226" spans="2:9" x14ac:dyDescent="0.25">
      <c r="B226" s="1"/>
      <c r="C226" s="1"/>
      <c r="D226" s="1"/>
      <c r="E226" s="1"/>
      <c r="F226" s="1"/>
      <c r="G226" s="1"/>
      <c r="H226" s="1"/>
      <c r="I226" s="1"/>
    </row>
    <row r="227" spans="2:9" x14ac:dyDescent="0.25">
      <c r="B227" s="1"/>
      <c r="C227" s="1"/>
      <c r="D227" s="1"/>
      <c r="E227" s="1"/>
      <c r="F227" s="1"/>
      <c r="G227" s="1"/>
      <c r="H227" s="1"/>
      <c r="I227" s="1"/>
    </row>
    <row r="228" spans="2:9" x14ac:dyDescent="0.25">
      <c r="B228" s="1"/>
      <c r="C228" s="1"/>
      <c r="D228" s="1"/>
      <c r="E228" s="1"/>
      <c r="F228" s="1"/>
      <c r="G228" s="1"/>
      <c r="H228" s="1"/>
      <c r="I228" s="1"/>
    </row>
    <row r="229" spans="2:9" x14ac:dyDescent="0.25">
      <c r="B229" s="1"/>
      <c r="C229" s="1"/>
      <c r="D229" s="1"/>
      <c r="E229" s="1"/>
      <c r="F229" s="1"/>
      <c r="G229" s="1"/>
      <c r="H229" s="1"/>
      <c r="I229" s="1"/>
    </row>
    <row r="230" spans="2:9" x14ac:dyDescent="0.25">
      <c r="B230" s="1"/>
      <c r="C230" s="1"/>
      <c r="D230" s="1"/>
      <c r="E230" s="1"/>
      <c r="F230" s="1"/>
      <c r="G230" s="1"/>
      <c r="H230" s="1"/>
      <c r="I230" s="1"/>
    </row>
    <row r="231" spans="2:9" x14ac:dyDescent="0.25">
      <c r="B231" s="1"/>
      <c r="C231" s="1"/>
      <c r="D231" s="1"/>
      <c r="E231" s="1"/>
      <c r="F231" s="1"/>
      <c r="G231" s="1"/>
      <c r="H231" s="1"/>
      <c r="I231" s="1"/>
    </row>
  </sheetData>
  <autoFilter ref="B6:I96">
    <sortState ref="B7:I95">
      <sortCondition descending="1" ref="E6:E95"/>
    </sortState>
  </autoFilter>
  <mergeCells count="13">
    <mergeCell ref="C100:D100"/>
    <mergeCell ref="F100:I100"/>
    <mergeCell ref="C101:E101"/>
    <mergeCell ref="C99:E99"/>
    <mergeCell ref="F101:I101"/>
    <mergeCell ref="C98:E98"/>
    <mergeCell ref="F99:I99"/>
    <mergeCell ref="F98:I98"/>
    <mergeCell ref="B2:I2"/>
    <mergeCell ref="B3:I3"/>
    <mergeCell ref="B4:I4"/>
    <mergeCell ref="B5:I5"/>
    <mergeCell ref="B96:H96"/>
  </mergeCells>
  <phoneticPr fontId="17" type="noConversion"/>
  <printOptions horizontalCentered="1" verticalCentered="1"/>
  <pageMargins left="0.78740157480314965" right="0.70866141732283472" top="0.15748031496062992" bottom="0.19685039370078741" header="0.15748031496062992" footer="0.15748031496062992"/>
  <pageSetup scale="70" orientation="landscape" r:id="rId1"/>
  <rowBreaks count="5" manualBreakCount="5">
    <brk id="21" min="1" max="8" man="1"/>
    <brk id="35" min="1" max="8" man="1"/>
    <brk id="49" min="1" max="8" man="1"/>
    <brk id="69" min="1" max="8" man="1"/>
    <brk id="86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Amos ap. Perez</cp:lastModifiedBy>
  <cp:lastPrinted>2024-04-05T13:27:23Z</cp:lastPrinted>
  <dcterms:created xsi:type="dcterms:W3CDTF">2021-07-01T16:03:12Z</dcterms:created>
  <dcterms:modified xsi:type="dcterms:W3CDTF">2024-04-05T13:28:04Z</dcterms:modified>
</cp:coreProperties>
</file>