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31E73067-B086-4347-B444-E1CEF8C20E1A}" xr6:coauthVersionLast="47" xr6:coauthVersionMax="47" xr10:uidLastSave="{00000000-0000-0000-0000-000000000000}"/>
  <bookViews>
    <workbookView xWindow="-120" yWindow="-120" windowWidth="20730" windowHeight="11160" xr2:uid="{44FE9246-AD74-45E7-9FDB-AB1D11DF5CE4}"/>
  </bookViews>
  <sheets>
    <sheet name="Sede Central y OPP" sheetId="1" r:id="rId1"/>
  </sheets>
  <definedNames>
    <definedName name="_xlchart.v1.0" hidden="1">'Sede Central y OPP'!$B$11:$B$26</definedName>
    <definedName name="_xlchart.v1.1" hidden="1">'Sede Central y OPP'!$C$10</definedName>
    <definedName name="_xlchart.v1.2" hidden="1">'Sede Central y OPP'!$C$11:$C$26</definedName>
    <definedName name="_xlchart.v1.3" hidden="1">'Sede Central y OPP'!$D$10</definedName>
    <definedName name="_xlchart.v1.4" hidden="1">'Sede Central y OPP'!$D$11:$D$26</definedName>
    <definedName name="_xlchart.v1.5" hidden="1">'Sede Central y OPP'!$E$10</definedName>
    <definedName name="_xlchart.v1.6" hidden="1">'Sede Central y OPP'!$E$11:$E$26</definedName>
    <definedName name="_xlnm.Print_Area" localSheetId="0">'Sede Central y OPP'!$A$1:$G$117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D85" i="1"/>
  <c r="C85" i="1"/>
  <c r="F85" i="1" s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C30" i="1" l="1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6" i="1" l="1"/>
</calcChain>
</file>

<file path=xl/sharedStrings.xml><?xml version="1.0" encoding="utf-8"?>
<sst xmlns="http://schemas.openxmlformats.org/spreadsheetml/2006/main" count="70" uniqueCount="62">
  <si>
    <t>DIRECCIÓN GENERAL DE PASAPORTES</t>
  </si>
  <si>
    <t>Dirección de Planificación y Desarrollo</t>
  </si>
  <si>
    <t>Pasaportes Emitidos</t>
  </si>
  <si>
    <t>Cuarto Trimestre 2023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</si>
  <si>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</si>
  <si>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</si>
  <si>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</si>
  <si>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</si>
  <si>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</si>
  <si>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</si>
  <si>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</si>
  <si>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</si>
  <si>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</si>
  <si>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</si>
  <si>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</si>
  <si>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</si>
  <si>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 Cristi</t>
  </si>
  <si>
    <t>La Vega</t>
  </si>
  <si>
    <t>Higuey</t>
  </si>
  <si>
    <t>Azua</t>
  </si>
  <si>
    <t>Bonao</t>
  </si>
  <si>
    <t>Sede Central y Oficinas OPP</t>
  </si>
  <si>
    <t>Consulados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</si>
  <si>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</si>
  <si>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</si>
  <si>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</si>
  <si>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</si>
  <si>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</si>
  <si>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</si>
  <si>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</si>
  <si>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</si>
  <si>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</si>
  <si>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</si>
  <si>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</si>
  <si>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</si>
  <si>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</si>
  <si>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Toronto, Canada</t>
  </si>
  <si>
    <t>Guadalupe</t>
  </si>
  <si>
    <t>Montreal, Canada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</si>
  <si>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</si>
  <si>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</si>
  <si>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</si>
  <si>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</si>
  <si>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</si>
  <si>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</si>
  <si>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</si>
  <si>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</si>
  <si>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</si>
  <si>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</si>
  <si>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</si>
  <si>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</si>
  <si>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</si>
  <si>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</si>
  <si>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</si>
  <si>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Mexico D.C.</t>
  </si>
  <si>
    <t>Houston, Texas</t>
  </si>
  <si>
    <t>Argentina</t>
  </si>
  <si>
    <t>Exterior</t>
  </si>
  <si>
    <t>Octubre</t>
  </si>
  <si>
    <t>Noviembre</t>
  </si>
  <si>
    <t>Diciembre</t>
  </si>
  <si>
    <t>Marsella, 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</si>
</sst>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3" fontId="4" fillId="0" borderId="8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9" xfId="0" applyFont="1" applyBorder="1"/>
    <xf numFmtId="3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3" fillId="0" borderId="6" xfId="0" applyFont="1" applyBorder="1"/>
    <xf numFmtId="0" fontId="3" fillId="2" borderId="10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2" borderId="11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3" fillId="2" borderId="8" xfId="0" applyFont="1" applyFill="1" applyBorder="1"/>
    <xf numFmtId="3" fontId="3" fillId="2" borderId="12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2" xfId="0" applyFont="1" applyBorder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3" fontId="4" fillId="0" borderId="8" xfId="0" applyNumberFormat="1" applyFont="1" applyBorder="1"/>
    <xf numFmtId="0" fontId="1" fillId="0" borderId="7" xfId="0" applyFont="1" applyBorder="1"/>
    <xf numFmtId="3" fontId="4" fillId="0" borderId="9" xfId="0" applyNumberFormat="1" applyFont="1" applyBorder="1" applyAlignment="1">
      <alignment horizontal="right"/>
    </xf>
    <xf numFmtId="3" fontId="1" fillId="0" borderId="17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OPP'!$C$11:$C$26</c:f>
              <c:numCache>
                <c:formatCode>#,##0</c:formatCode>
                <c:ptCount val="16"/>
                <c:pt idx="0">
                  <c:v>17512</c:v>
                </c:pt>
                <c:pt idx="1">
                  <c:v>7295</c:v>
                </c:pt>
                <c:pt idx="2">
                  <c:v>5525</c:v>
                </c:pt>
                <c:pt idx="3">
                  <c:v>2285</c:v>
                </c:pt>
                <c:pt idx="4">
                  <c:v>7773</c:v>
                </c:pt>
                <c:pt idx="5">
                  <c:v>3894</c:v>
                </c:pt>
                <c:pt idx="6">
                  <c:v>3240</c:v>
                </c:pt>
                <c:pt idx="7">
                  <c:v>1833</c:v>
                </c:pt>
                <c:pt idx="8">
                  <c:v>2172</c:v>
                </c:pt>
                <c:pt idx="9">
                  <c:v>2007</c:v>
                </c:pt>
                <c:pt idx="10">
                  <c:v>1865</c:v>
                </c:pt>
                <c:pt idx="11">
                  <c:v>3665</c:v>
                </c:pt>
                <c:pt idx="12">
                  <c:v>1948</c:v>
                </c:pt>
                <c:pt idx="13">
                  <c:v>3075</c:v>
                </c:pt>
                <c:pt idx="14">
                  <c:v>1930</c:v>
                </c:pt>
                <c:pt idx="15">
                  <c:v>66019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5-4258-8956-3BC810700CE0}"/>
            </c:ext>
          </c:extLst>
        </c:ser>
        <c:ser>
          <c:idx val="1"/>
          <c:order val="1"/>
          <c:tx>
            <c:strRef>
              <c:f>'Sede Central y OPP'!$D$10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OPP'!$D$11:$D$26</c:f>
              <c:numCache>
                <c:formatCode>#,##0</c:formatCode>
                <c:ptCount val="16"/>
                <c:pt idx="0">
                  <c:v>15576</c:v>
                </c:pt>
                <c:pt idx="1">
                  <c:v>7166</c:v>
                </c:pt>
                <c:pt idx="2">
                  <c:v>4958</c:v>
                </c:pt>
                <c:pt idx="3">
                  <c:v>1906</c:v>
                </c:pt>
                <c:pt idx="4">
                  <c:v>7066</c:v>
                </c:pt>
                <c:pt idx="5">
                  <c:v>3459</c:v>
                </c:pt>
                <c:pt idx="6">
                  <c:v>3215</c:v>
                </c:pt>
                <c:pt idx="7">
                  <c:v>1610</c:v>
                </c:pt>
                <c:pt idx="8">
                  <c:v>2282</c:v>
                </c:pt>
                <c:pt idx="9">
                  <c:v>1837</c:v>
                </c:pt>
                <c:pt idx="10">
                  <c:v>1756</c:v>
                </c:pt>
                <c:pt idx="11">
                  <c:v>3495</c:v>
                </c:pt>
                <c:pt idx="12">
                  <c:v>1728</c:v>
                </c:pt>
                <c:pt idx="13">
                  <c:v>2827</c:v>
                </c:pt>
                <c:pt idx="14">
                  <c:v>1803</c:v>
                </c:pt>
                <c:pt idx="15">
                  <c:v>60684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5-4258-8956-3BC810700CE0}"/>
            </c:ext>
          </c:extLst>
        </c:ser>
        <c:ser>
          <c:idx val="2"/>
          <c:order val="2"/>
          <c:tx>
            <c:strRef>
              <c:f>'Sede Central y OPP'!$E$10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OPP'!$E$11:$E$26</c:f>
              <c:numCache>
                <c:formatCode>#,##0</c:formatCode>
                <c:ptCount val="16"/>
                <c:pt idx="0">
                  <c:v>28991</c:v>
                </c:pt>
                <c:pt idx="1">
                  <c:v>6456</c:v>
                </c:pt>
                <c:pt idx="2">
                  <c:v>4658</c:v>
                </c:pt>
                <c:pt idx="3">
                  <c:v>1651</c:v>
                </c:pt>
                <c:pt idx="4">
                  <c:v>6224</c:v>
                </c:pt>
                <c:pt idx="5">
                  <c:v>3140</c:v>
                </c:pt>
                <c:pt idx="6">
                  <c:v>3059</c:v>
                </c:pt>
                <c:pt idx="7">
                  <c:v>1499</c:v>
                </c:pt>
                <c:pt idx="8">
                  <c:v>2025</c:v>
                </c:pt>
                <c:pt idx="9">
                  <c:v>1647</c:v>
                </c:pt>
                <c:pt idx="10">
                  <c:v>1517</c:v>
                </c:pt>
                <c:pt idx="11">
                  <c:v>3112</c:v>
                </c:pt>
                <c:pt idx="12">
                  <c:v>1517</c:v>
                </c:pt>
                <c:pt idx="13">
                  <c:v>2440</c:v>
                </c:pt>
                <c:pt idx="14">
                  <c:v>1647</c:v>
                </c:pt>
                <c:pt idx="15">
                  <c:v>69583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55-4258-8956-3BC810700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'Sede Central y OPP'!$C$48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OPP'!$B$49:$B$85</c:f>
              <c:strCache>
                <c:ptCount val="37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Marsella, Francia</c:v>
                </c:pt>
                <c:pt idx="35">
                  <c:v>Exterior</c:v>
                </c:pt>
                <c:pt idx="36">
                  <c:v>Total</c:v>
                </c:pt>
              </c:strCache>
            </c:strRef>
          </c:cat>
          <c:val>
            <c:numRef>
              <c:f>'Sede Central y OPP'!$C$49:$C$85</c:f>
              <c:numCache>
                <c:formatCode>General</c:formatCode>
                <c:ptCount val="37"/>
                <c:pt idx="0">
                  <c:v>169</c:v>
                </c:pt>
                <c:pt idx="1">
                  <c:v>387</c:v>
                </c:pt>
                <c:pt idx="2" formatCode="#,##0">
                  <c:v>1274</c:v>
                </c:pt>
                <c:pt idx="3">
                  <c:v>135</c:v>
                </c:pt>
                <c:pt idx="4">
                  <c:v>54</c:v>
                </c:pt>
                <c:pt idx="5">
                  <c:v>19</c:v>
                </c:pt>
                <c:pt idx="6">
                  <c:v>616</c:v>
                </c:pt>
                <c:pt idx="7">
                  <c:v>149</c:v>
                </c:pt>
                <c:pt idx="8">
                  <c:v>345</c:v>
                </c:pt>
                <c:pt idx="9">
                  <c:v>339</c:v>
                </c:pt>
                <c:pt idx="10">
                  <c:v>548</c:v>
                </c:pt>
                <c:pt idx="11">
                  <c:v>92</c:v>
                </c:pt>
                <c:pt idx="12" formatCode="#,##0">
                  <c:v>4528</c:v>
                </c:pt>
                <c:pt idx="13" formatCode="#,##0">
                  <c:v>68</c:v>
                </c:pt>
                <c:pt idx="14" formatCode="#,##0">
                  <c:v>0</c:v>
                </c:pt>
                <c:pt idx="15" formatCode="#,##0">
                  <c:v>43</c:v>
                </c:pt>
                <c:pt idx="16" formatCode="#,##0">
                  <c:v>8</c:v>
                </c:pt>
                <c:pt idx="17" formatCode="#,##0">
                  <c:v>36</c:v>
                </c:pt>
                <c:pt idx="18" formatCode="#,##0">
                  <c:v>155</c:v>
                </c:pt>
                <c:pt idx="19" formatCode="#,##0">
                  <c:v>26</c:v>
                </c:pt>
                <c:pt idx="20" formatCode="#,##0">
                  <c:v>150</c:v>
                </c:pt>
                <c:pt idx="21" formatCode="#,##0">
                  <c:v>7</c:v>
                </c:pt>
                <c:pt idx="22" formatCode="#,##0">
                  <c:v>39</c:v>
                </c:pt>
                <c:pt idx="23" formatCode="#,##0">
                  <c:v>34</c:v>
                </c:pt>
                <c:pt idx="24" formatCode="#,##0">
                  <c:v>160</c:v>
                </c:pt>
                <c:pt idx="25" formatCode="#,##0">
                  <c:v>6</c:v>
                </c:pt>
                <c:pt idx="26" formatCode="#,##0">
                  <c:v>750</c:v>
                </c:pt>
                <c:pt idx="27" formatCode="#,##0">
                  <c:v>1250</c:v>
                </c:pt>
                <c:pt idx="28" formatCode="#,##0">
                  <c:v>0</c:v>
                </c:pt>
                <c:pt idx="29">
                  <c:v>349</c:v>
                </c:pt>
                <c:pt idx="30">
                  <c:v>3</c:v>
                </c:pt>
                <c:pt idx="31">
                  <c:v>16</c:v>
                </c:pt>
                <c:pt idx="32">
                  <c:v>65</c:v>
                </c:pt>
                <c:pt idx="33" formatCode="#,##0">
                  <c:v>32</c:v>
                </c:pt>
                <c:pt idx="34" formatCode="#,##0">
                  <c:v>7</c:v>
                </c:pt>
                <c:pt idx="35">
                  <c:v>84</c:v>
                </c:pt>
                <c:pt idx="36" formatCode="#,##0">
                  <c:v>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5-46AF-BF73-7431B9979CDC}"/>
            </c:ext>
          </c:extLst>
        </c:ser>
        <c:ser>
          <c:idx val="1"/>
          <c:order val="1"/>
          <c:tx>
            <c:strRef>
              <c:f>'Sede Central y OPP'!$D$48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OPP'!$B$49:$B$85</c:f>
              <c:strCache>
                <c:ptCount val="37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Marsella, Francia</c:v>
                </c:pt>
                <c:pt idx="35">
                  <c:v>Exterior</c:v>
                </c:pt>
                <c:pt idx="36">
                  <c:v>Total</c:v>
                </c:pt>
              </c:strCache>
            </c:strRef>
          </c:cat>
          <c:val>
            <c:numRef>
              <c:f>'Sede Central y OPP'!$D$49:$D$85</c:f>
              <c:numCache>
                <c:formatCode>#,##0</c:formatCode>
                <c:ptCount val="37"/>
                <c:pt idx="0">
                  <c:v>106</c:v>
                </c:pt>
                <c:pt idx="1">
                  <c:v>307</c:v>
                </c:pt>
                <c:pt idx="2">
                  <c:v>753</c:v>
                </c:pt>
                <c:pt idx="3">
                  <c:v>108</c:v>
                </c:pt>
                <c:pt idx="4">
                  <c:v>52</c:v>
                </c:pt>
                <c:pt idx="5">
                  <c:v>46</c:v>
                </c:pt>
                <c:pt idx="6">
                  <c:v>457</c:v>
                </c:pt>
                <c:pt idx="7">
                  <c:v>51</c:v>
                </c:pt>
                <c:pt idx="8">
                  <c:v>285</c:v>
                </c:pt>
                <c:pt idx="9">
                  <c:v>153</c:v>
                </c:pt>
                <c:pt idx="10">
                  <c:v>431</c:v>
                </c:pt>
                <c:pt idx="11">
                  <c:v>75</c:v>
                </c:pt>
                <c:pt idx="12">
                  <c:v>3211</c:v>
                </c:pt>
                <c:pt idx="13">
                  <c:v>36</c:v>
                </c:pt>
                <c:pt idx="14">
                  <c:v>0</c:v>
                </c:pt>
                <c:pt idx="15">
                  <c:v>30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59</c:v>
                </c:pt>
                <c:pt idx="20">
                  <c:v>156</c:v>
                </c:pt>
                <c:pt idx="21">
                  <c:v>5</c:v>
                </c:pt>
                <c:pt idx="22">
                  <c:v>32</c:v>
                </c:pt>
                <c:pt idx="23">
                  <c:v>59</c:v>
                </c:pt>
                <c:pt idx="24">
                  <c:v>65</c:v>
                </c:pt>
                <c:pt idx="25">
                  <c:v>3</c:v>
                </c:pt>
                <c:pt idx="26">
                  <c:v>684</c:v>
                </c:pt>
                <c:pt idx="27">
                  <c:v>963</c:v>
                </c:pt>
                <c:pt idx="28">
                  <c:v>11</c:v>
                </c:pt>
                <c:pt idx="29">
                  <c:v>284</c:v>
                </c:pt>
                <c:pt idx="30">
                  <c:v>0</c:v>
                </c:pt>
                <c:pt idx="31">
                  <c:v>16</c:v>
                </c:pt>
                <c:pt idx="32">
                  <c:v>78</c:v>
                </c:pt>
                <c:pt idx="33">
                  <c:v>57</c:v>
                </c:pt>
                <c:pt idx="34">
                  <c:v>5</c:v>
                </c:pt>
                <c:pt idx="35">
                  <c:v>43</c:v>
                </c:pt>
                <c:pt idx="36">
                  <c:v>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5-46AF-BF73-7431B9979CDC}"/>
            </c:ext>
          </c:extLst>
        </c:ser>
        <c:ser>
          <c:idx val="2"/>
          <c:order val="2"/>
          <c:tx>
            <c:strRef>
              <c:f>'Sede Central y OPP'!$E$48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OPP'!$B$49:$B$85</c:f>
              <c:strCache>
                <c:ptCount val="37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Marsella, Francia</c:v>
                </c:pt>
                <c:pt idx="35">
                  <c:v>Exterior</c:v>
                </c:pt>
                <c:pt idx="36">
                  <c:v>Total</c:v>
                </c:pt>
              </c:strCache>
            </c:strRef>
          </c:cat>
          <c:val>
            <c:numRef>
              <c:f>'Sede Central y OPP'!$E$49:$E$85</c:f>
              <c:numCache>
                <c:formatCode>#,##0</c:formatCode>
                <c:ptCount val="37"/>
                <c:pt idx="0">
                  <c:v>133</c:v>
                </c:pt>
                <c:pt idx="1">
                  <c:v>234</c:v>
                </c:pt>
                <c:pt idx="2">
                  <c:v>813</c:v>
                </c:pt>
                <c:pt idx="3">
                  <c:v>83</c:v>
                </c:pt>
                <c:pt idx="4">
                  <c:v>59</c:v>
                </c:pt>
                <c:pt idx="5">
                  <c:v>15</c:v>
                </c:pt>
                <c:pt idx="6">
                  <c:v>395</c:v>
                </c:pt>
                <c:pt idx="7">
                  <c:v>132</c:v>
                </c:pt>
                <c:pt idx="8">
                  <c:v>250</c:v>
                </c:pt>
                <c:pt idx="9">
                  <c:v>104</c:v>
                </c:pt>
                <c:pt idx="10">
                  <c:v>342</c:v>
                </c:pt>
                <c:pt idx="11">
                  <c:v>68</c:v>
                </c:pt>
                <c:pt idx="12">
                  <c:v>2265</c:v>
                </c:pt>
                <c:pt idx="13">
                  <c:v>55</c:v>
                </c:pt>
                <c:pt idx="14">
                  <c:v>0</c:v>
                </c:pt>
                <c:pt idx="15">
                  <c:v>14</c:v>
                </c:pt>
                <c:pt idx="16">
                  <c:v>6</c:v>
                </c:pt>
                <c:pt idx="17">
                  <c:v>1</c:v>
                </c:pt>
                <c:pt idx="18">
                  <c:v>6</c:v>
                </c:pt>
                <c:pt idx="19">
                  <c:v>52</c:v>
                </c:pt>
                <c:pt idx="20">
                  <c:v>121</c:v>
                </c:pt>
                <c:pt idx="21">
                  <c:v>5</c:v>
                </c:pt>
                <c:pt idx="22">
                  <c:v>21</c:v>
                </c:pt>
                <c:pt idx="23">
                  <c:v>33</c:v>
                </c:pt>
                <c:pt idx="24">
                  <c:v>112</c:v>
                </c:pt>
                <c:pt idx="25">
                  <c:v>0</c:v>
                </c:pt>
                <c:pt idx="26">
                  <c:v>687</c:v>
                </c:pt>
                <c:pt idx="27">
                  <c:v>962</c:v>
                </c:pt>
                <c:pt idx="28">
                  <c:v>14</c:v>
                </c:pt>
                <c:pt idx="29">
                  <c:v>211</c:v>
                </c:pt>
                <c:pt idx="30">
                  <c:v>32</c:v>
                </c:pt>
                <c:pt idx="31">
                  <c:v>6</c:v>
                </c:pt>
                <c:pt idx="32">
                  <c:v>53</c:v>
                </c:pt>
                <c:pt idx="33">
                  <c:v>16</c:v>
                </c:pt>
                <c:pt idx="34">
                  <c:v>7</c:v>
                </c:pt>
                <c:pt idx="35">
                  <c:v>41</c:v>
                </c:pt>
                <c:pt idx="36">
                  <c:v>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5-46AF-BF73-7431B9979CDC}"/>
            </c:ext>
          </c:extLst>
        </c:ser>
        <c:ser>
          <c:idx val="3"/>
          <c:order val="3"/>
          <c:tx>
            <c:strRef>
              <c:f>'Sede Central y OPP'!$F$48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OPP'!$B$49:$B$85</c:f>
              <c:strCache>
                <c:ptCount val="37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Marsella, Francia</c:v>
                </c:pt>
                <c:pt idx="35">
                  <c:v>Exterior</c:v>
                </c:pt>
                <c:pt idx="36">
                  <c:v>Total</c:v>
                </c:pt>
              </c:strCache>
            </c:strRef>
          </c:cat>
          <c:val>
            <c:numRef>
              <c:f>'Sede Central y OPP'!$F$49:$F$85</c:f>
              <c:numCache>
                <c:formatCode>#,##0</c:formatCode>
                <c:ptCount val="37"/>
                <c:pt idx="0">
                  <c:v>408</c:v>
                </c:pt>
                <c:pt idx="1">
                  <c:v>928</c:v>
                </c:pt>
                <c:pt idx="2">
                  <c:v>2840</c:v>
                </c:pt>
                <c:pt idx="3">
                  <c:v>326</c:v>
                </c:pt>
                <c:pt idx="4">
                  <c:v>165</c:v>
                </c:pt>
                <c:pt idx="5">
                  <c:v>80</c:v>
                </c:pt>
                <c:pt idx="6">
                  <c:v>1468</c:v>
                </c:pt>
                <c:pt idx="7">
                  <c:v>332</c:v>
                </c:pt>
                <c:pt idx="8">
                  <c:v>880</c:v>
                </c:pt>
                <c:pt idx="9">
                  <c:v>596</c:v>
                </c:pt>
                <c:pt idx="10">
                  <c:v>1321</c:v>
                </c:pt>
                <c:pt idx="11">
                  <c:v>235</c:v>
                </c:pt>
                <c:pt idx="12">
                  <c:v>10004</c:v>
                </c:pt>
                <c:pt idx="13">
                  <c:v>159</c:v>
                </c:pt>
                <c:pt idx="14">
                  <c:v>0</c:v>
                </c:pt>
                <c:pt idx="15">
                  <c:v>87</c:v>
                </c:pt>
                <c:pt idx="16">
                  <c:v>14</c:v>
                </c:pt>
                <c:pt idx="17">
                  <c:v>38</c:v>
                </c:pt>
                <c:pt idx="18">
                  <c:v>169</c:v>
                </c:pt>
                <c:pt idx="19">
                  <c:v>137</c:v>
                </c:pt>
                <c:pt idx="20">
                  <c:v>427</c:v>
                </c:pt>
                <c:pt idx="21">
                  <c:v>17</c:v>
                </c:pt>
                <c:pt idx="22">
                  <c:v>92</c:v>
                </c:pt>
                <c:pt idx="23">
                  <c:v>126</c:v>
                </c:pt>
                <c:pt idx="24">
                  <c:v>337</c:v>
                </c:pt>
                <c:pt idx="25">
                  <c:v>9</c:v>
                </c:pt>
                <c:pt idx="26">
                  <c:v>2121</c:v>
                </c:pt>
                <c:pt idx="27">
                  <c:v>3175</c:v>
                </c:pt>
                <c:pt idx="28">
                  <c:v>25</c:v>
                </c:pt>
                <c:pt idx="29">
                  <c:v>844</c:v>
                </c:pt>
                <c:pt idx="30">
                  <c:v>35</c:v>
                </c:pt>
                <c:pt idx="31">
                  <c:v>38</c:v>
                </c:pt>
                <c:pt idx="32">
                  <c:v>196</c:v>
                </c:pt>
                <c:pt idx="33">
                  <c:v>105</c:v>
                </c:pt>
                <c:pt idx="34">
                  <c:v>19</c:v>
                </c:pt>
                <c:pt idx="35">
                  <c:v>168</c:v>
                </c:pt>
                <c:pt idx="36">
                  <c:v>27921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85-46AF-BF73-7431B997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6111024"/>
        <c:axId val="1148052335"/>
        <c:axId val="0"/>
      </c:bar3DChart>
      <c:catAx>
        <c:axId val="12161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48052335"/>
        <c:crosses val="autoZero"/>
        <c:auto val="1"/>
        <c:lblAlgn val="ctr"/>
        <c:lblOffset val="100"/>
        <c:noMultiLvlLbl val="0"/>
      </c:catAx>
      <c:valAx>
        <c:axId val="114805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61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66675</xdr:rowOff>
    </xdr:from>
    <xdr:to>
      <xdr:col>3</xdr:col>
      <xdr:colOff>275157</xdr:colOff>
      <xdr:row>5</xdr:row>
      <xdr:rowOff>16461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532F2B-64CE-47A6-B882-B23D0F25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66675"/>
          <a:ext cx="865707" cy="902286"/>
        </a:xfrm>
        <a:prstGeom prst="rect">
          <a:avLst/>
        </a:prstGeom>
      </xdr:spPr>
    </xdr:pic>
    <xdr:clientData/>
  </xdr:twoCellAnchor>
  <xdr:twoCellAnchor>
    <xdr:from>
      <xdr:col>1</xdr:col>
      <xdr:colOff>79375</xdr:colOff>
      <xdr:row>31</xdr:row>
      <xdr:rowOff>7937</xdr:rowOff>
    </xdr:from>
    <xdr:to>
      <xdr:col>5</xdr:col>
      <xdr:colOff>650876</xdr:colOff>
      <xdr:row>45</xdr:row>
      <xdr:rowOff>84137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A30C97-4FC0-440D-BE4F-60C0425E3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866774</xdr:colOff>
      <xdr:row>85</xdr:row>
      <xdr:rowOff>147637</xdr:rowOff>
    </xdr:from>
    <xdr:to>
      <xdr:col>5</xdr:col>
      <xdr:colOff>742949</xdr:colOff>
      <xdr:row>102</xdr:row>
      <xdr:rowOff>152401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E42FC9-46F8-0C04-1538-5746E10EF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9E8C-941F-4A71-85A5-A203C230E842}">
  <dimension ref="A1:L107"/>
  <sheetViews>
    <sheetView tabSelected="1" zoomScaleNormal="100" workbookViewId="0">
      <selection activeCell="H103" sqref="H103"/>
    </sheetView>
  </sheetViews>
  <sheetFormatPr baseColWidth="10" defaultColWidth="11.42578125" defaultRowHeight="15" x14ac:dyDescent="0.25"/>
  <cols>
    <col min="1" max="1" width="13.5703125" style="1" customWidth="1"/>
    <col min="2" max="2" width="29.5703125" customWidth="1"/>
    <col min="3" max="3" width="12.85546875" customWidth="1"/>
    <col min="6" max="6" width="11.42578125" style="1"/>
    <col min="7" max="7" width="13" customWidth="1"/>
  </cols>
  <sheetData>
    <row r="1" spans="2:6" x14ac:dyDescent="0.25">
      <c r="B1" s="1"/>
      <c r="C1" s="1"/>
      <c r="D1" s="1"/>
      <c r="E1" s="1"/>
    </row>
    <row r="2" spans="2:6" x14ac:dyDescent="0.25">
      <c r="B2" s="1"/>
      <c r="C2" s="1"/>
      <c r="D2" s="1"/>
      <c r="E2" s="1"/>
    </row>
    <row r="3" spans="2:6" x14ac:dyDescent="0.25">
      <c r="B3" s="1"/>
      <c r="C3" s="1"/>
      <c r="D3" s="1"/>
      <c r="E3" s="1"/>
    </row>
    <row r="4" spans="2:6" x14ac:dyDescent="0.25">
      <c r="B4" s="1"/>
      <c r="C4" s="1"/>
      <c r="D4" s="1"/>
      <c r="E4" s="1"/>
    </row>
    <row r="5" spans="2:6" x14ac:dyDescent="0.25">
      <c r="B5" s="1"/>
      <c r="C5" s="1"/>
      <c r="D5" s="1"/>
      <c r="E5" s="1"/>
    </row>
    <row r="6" spans="2:6" ht="15.75" x14ac:dyDescent="0.25">
      <c r="B6" s="50" t="s">
        <v>0</v>
      </c>
      <c r="C6" s="50"/>
      <c r="D6" s="50"/>
      <c r="E6" s="50"/>
      <c r="F6" s="50"/>
    </row>
    <row r="7" spans="2:6" ht="15.75" x14ac:dyDescent="0.25">
      <c r="B7" s="50" t="s">
        <v>1</v>
      </c>
      <c r="C7" s="50"/>
      <c r="D7" s="50"/>
      <c r="E7" s="50"/>
      <c r="F7" s="50"/>
    </row>
    <row r="8" spans="2:6" ht="15.75" x14ac:dyDescent="0.25">
      <c r="B8" s="50" t="s">
        <v>2</v>
      </c>
      <c r="C8" s="50"/>
      <c r="D8" s="50"/>
      <c r="E8" s="50"/>
      <c r="F8" s="50"/>
    </row>
    <row r="9" spans="2:6" ht="16.5" thickBot="1" x14ac:dyDescent="0.3">
      <c r="B9" s="51" t="s">
        <v>3</v>
      </c>
      <c r="C9" s="51"/>
      <c r="D9" s="51"/>
      <c r="E9" s="51"/>
      <c r="F9" s="51"/>
    </row>
    <row r="10" spans="2:6" ht="16.5" thickBot="1" x14ac:dyDescent="0.3">
      <c r="B10" s="2" t="s">
        <v>4</v>
      </c>
      <c r="C10" s="3" t="s">
        <v>58</v>
      </c>
      <c r="D10" s="3" t="s">
        <v>59</v>
      </c>
      <c r="E10" s="3" t="s">
        <v>60</v>
      </c>
      <c r="F10" s="4" t="s">
        <v>5</v>
      </c>
    </row>
    <row r="11" spans="2:6" ht="15.75" x14ac:dyDescent="0.25">
      <c r="B11" s="5" t="s">
        <v>6</v>
      </c>
      <c r="C11" s="41">
        <v>17512</v>
      </c>
      <c r="D11" s="6">
        <v>15576</v>
      </c>
      <c r="E11" s="6">
        <v>28991</v>
      </c>
      <c r="F11" s="6">
        <f>SUM(C11:E11)</f>
        <v>62079</v>
      </c>
    </row>
    <row r="12" spans="2:6" ht="15.75" x14ac:dyDescent="0.25">
      <c r="B12" s="7" t="s">
        <v>7</v>
      </c>
      <c r="C12" s="42">
        <v>7295</v>
      </c>
      <c r="D12" s="8">
        <v>7166</v>
      </c>
      <c r="E12" s="8">
        <v>6456</v>
      </c>
      <c r="F12" s="8">
        <f t="shared" ref="F12:F26" si="0">SUM(C12:E12)</f>
        <v>20917</v>
      </c>
    </row>
    <row r="13" spans="2:6" ht="15.75" x14ac:dyDescent="0.25">
      <c r="B13" s="7" t="s">
        <v>8</v>
      </c>
      <c r="C13" s="42">
        <v>5525</v>
      </c>
      <c r="D13" s="8">
        <v>4958</v>
      </c>
      <c r="E13" s="8">
        <v>4658</v>
      </c>
      <c r="F13" s="8">
        <f t="shared" si="0"/>
        <v>15141</v>
      </c>
    </row>
    <row r="14" spans="2:6" ht="15.75" x14ac:dyDescent="0.25">
      <c r="B14" s="7" t="s">
        <v>9</v>
      </c>
      <c r="C14" s="42">
        <v>2285</v>
      </c>
      <c r="D14" s="8">
        <v>1906</v>
      </c>
      <c r="E14" s="8">
        <v>1651</v>
      </c>
      <c r="F14" s="8">
        <f t="shared" si="0"/>
        <v>5842</v>
      </c>
    </row>
    <row r="15" spans="2:6" ht="15.75" x14ac:dyDescent="0.25">
      <c r="B15" s="7" t="s">
        <v>10</v>
      </c>
      <c r="C15" s="42">
        <v>7773</v>
      </c>
      <c r="D15" s="8">
        <v>7066</v>
      </c>
      <c r="E15" s="8">
        <v>6224</v>
      </c>
      <c r="F15" s="8">
        <f t="shared" si="0"/>
        <v>21063</v>
      </c>
    </row>
    <row r="16" spans="2:6" ht="15.75" x14ac:dyDescent="0.25">
      <c r="B16" s="7" t="s">
        <v>11</v>
      </c>
      <c r="C16" s="42">
        <v>3894</v>
      </c>
      <c r="D16" s="8">
        <v>3459</v>
      </c>
      <c r="E16" s="8">
        <v>3140</v>
      </c>
      <c r="F16" s="8">
        <f t="shared" si="0"/>
        <v>10493</v>
      </c>
    </row>
    <row r="17" spans="2:12" ht="15.75" x14ac:dyDescent="0.25">
      <c r="B17" s="7" t="s">
        <v>12</v>
      </c>
      <c r="C17" s="42">
        <v>3240</v>
      </c>
      <c r="D17" s="8">
        <v>3215</v>
      </c>
      <c r="E17" s="8">
        <v>3059</v>
      </c>
      <c r="F17" s="8">
        <f t="shared" si="0"/>
        <v>9514</v>
      </c>
    </row>
    <row r="18" spans="2:12" ht="15.75" x14ac:dyDescent="0.25">
      <c r="B18" s="7" t="s">
        <v>13</v>
      </c>
      <c r="C18" s="42">
        <v>1833</v>
      </c>
      <c r="D18" s="8">
        <v>1610</v>
      </c>
      <c r="E18" s="8">
        <v>1499</v>
      </c>
      <c r="F18" s="8">
        <f t="shared" si="0"/>
        <v>4942</v>
      </c>
    </row>
    <row r="19" spans="2:12" ht="15.75" x14ac:dyDescent="0.25">
      <c r="B19" s="7" t="s">
        <v>14</v>
      </c>
      <c r="C19" s="42">
        <v>2172</v>
      </c>
      <c r="D19" s="8">
        <v>2282</v>
      </c>
      <c r="E19" s="8">
        <v>2025</v>
      </c>
      <c r="F19" s="8">
        <f t="shared" si="0"/>
        <v>6479</v>
      </c>
    </row>
    <row r="20" spans="2:12" ht="15.75" x14ac:dyDescent="0.25">
      <c r="B20" s="7" t="s">
        <v>15</v>
      </c>
      <c r="C20" s="42">
        <v>2007</v>
      </c>
      <c r="D20" s="8">
        <v>1837</v>
      </c>
      <c r="E20" s="8">
        <v>1647</v>
      </c>
      <c r="F20" s="8">
        <f t="shared" si="0"/>
        <v>5491</v>
      </c>
    </row>
    <row r="21" spans="2:12" ht="15.75" x14ac:dyDescent="0.25">
      <c r="B21" s="7" t="s">
        <v>16</v>
      </c>
      <c r="C21" s="42">
        <v>1865</v>
      </c>
      <c r="D21" s="8">
        <v>1756</v>
      </c>
      <c r="E21" s="8">
        <v>1517</v>
      </c>
      <c r="F21" s="8">
        <f t="shared" si="0"/>
        <v>5138</v>
      </c>
    </row>
    <row r="22" spans="2:12" ht="15.75" x14ac:dyDescent="0.25">
      <c r="B22" s="7" t="s">
        <v>17</v>
      </c>
      <c r="C22" s="42">
        <v>3665</v>
      </c>
      <c r="D22" s="8">
        <v>3495</v>
      </c>
      <c r="E22" s="8">
        <v>3112</v>
      </c>
      <c r="F22" s="8">
        <f t="shared" si="0"/>
        <v>10272</v>
      </c>
    </row>
    <row r="23" spans="2:12" ht="15.75" x14ac:dyDescent="0.25">
      <c r="B23" s="7" t="s">
        <v>18</v>
      </c>
      <c r="C23" s="42">
        <v>1948</v>
      </c>
      <c r="D23" s="8">
        <v>1728</v>
      </c>
      <c r="E23" s="8">
        <v>1517</v>
      </c>
      <c r="F23" s="8">
        <f t="shared" si="0"/>
        <v>5193</v>
      </c>
      <c r="G23" s="9"/>
      <c r="H23" s="52"/>
    </row>
    <row r="24" spans="2:12" ht="15.75" x14ac:dyDescent="0.25">
      <c r="B24" s="7" t="s">
        <v>19</v>
      </c>
      <c r="C24" s="42">
        <v>3075</v>
      </c>
      <c r="D24" s="8">
        <v>2827</v>
      </c>
      <c r="E24" s="8">
        <v>2440</v>
      </c>
      <c r="F24" s="8">
        <f t="shared" si="0"/>
        <v>8342</v>
      </c>
      <c r="G24" s="9"/>
      <c r="H24" s="53"/>
    </row>
    <row r="25" spans="2:12" ht="16.5" thickBot="1" x14ac:dyDescent="0.3">
      <c r="B25" s="10" t="s">
        <v>20</v>
      </c>
      <c r="C25" s="43">
        <v>1930</v>
      </c>
      <c r="D25" s="8">
        <v>1803</v>
      </c>
      <c r="E25" s="8">
        <v>1647</v>
      </c>
      <c r="F25" s="11">
        <f t="shared" si="0"/>
        <v>5380</v>
      </c>
      <c r="G25" s="12"/>
      <c r="H25" s="13"/>
    </row>
    <row r="26" spans="2:12" ht="16.5" thickBot="1" x14ac:dyDescent="0.3">
      <c r="B26" s="14" t="s">
        <v>5</v>
      </c>
      <c r="C26" s="15">
        <f>SUM(C11:C25)</f>
        <v>66019</v>
      </c>
      <c r="D26" s="15">
        <f>SUM(D11:D25)</f>
        <v>60684</v>
      </c>
      <c r="E26" s="15">
        <f>SUM(E11:E25)</f>
        <v>69583</v>
      </c>
      <c r="F26" s="16">
        <f t="shared" si="0"/>
        <v>196286</v>
      </c>
      <c r="G26" s="17"/>
      <c r="H26" s="17"/>
      <c r="J26" s="18"/>
      <c r="K26" s="18"/>
      <c r="L26" s="18"/>
    </row>
    <row r="28" spans="2:12" ht="15.75" x14ac:dyDescent="0.25">
      <c r="B28" s="44" t="s">
        <v>21</v>
      </c>
      <c r="C28" s="46">
        <v>196286</v>
      </c>
      <c r="E28" s="19"/>
    </row>
    <row r="29" spans="2:12" ht="16.5" thickBot="1" x14ac:dyDescent="0.3">
      <c r="B29" s="45" t="s">
        <v>22</v>
      </c>
      <c r="C29" s="48">
        <v>27921</v>
      </c>
      <c r="E29" s="19"/>
    </row>
    <row r="30" spans="2:12" ht="16.5" thickBot="1" x14ac:dyDescent="0.3">
      <c r="B30" s="47" t="s">
        <v>5</v>
      </c>
      <c r="C30" s="49">
        <f>SUM(C28:C29)</f>
        <v>224207</v>
      </c>
      <c r="E30" s="19"/>
    </row>
    <row r="47" spans="2:6" ht="15.75" customHeight="1" thickBot="1" x14ac:dyDescent="0.3">
      <c r="B47" s="51"/>
      <c r="C47" s="51"/>
      <c r="D47" s="51"/>
      <c r="E47" s="51"/>
      <c r="F47" s="51"/>
    </row>
    <row r="48" spans="2:6" ht="16.5" thickBot="1" x14ac:dyDescent="0.3">
      <c r="B48" s="2" t="s">
        <v>22</v>
      </c>
      <c r="C48" s="3" t="s">
        <v>58</v>
      </c>
      <c r="D48" s="3" t="s">
        <v>59</v>
      </c>
      <c r="E48" s="3" t="s">
        <v>60</v>
      </c>
      <c r="F48" s="4" t="s">
        <v>5</v>
      </c>
    </row>
    <row r="49" spans="2:6" ht="15.75" x14ac:dyDescent="0.25">
      <c r="B49" s="20" t="s">
        <v>23</v>
      </c>
      <c r="C49" s="21">
        <v>169</v>
      </c>
      <c r="D49" s="22">
        <v>106</v>
      </c>
      <c r="E49" s="22">
        <v>133</v>
      </c>
      <c r="F49" s="23">
        <f>SUM(C49:E49)</f>
        <v>408</v>
      </c>
    </row>
    <row r="50" spans="2:6" ht="15.75" x14ac:dyDescent="0.25">
      <c r="B50" s="24" t="s">
        <v>24</v>
      </c>
      <c r="C50" s="25">
        <v>387</v>
      </c>
      <c r="D50" s="26">
        <v>307</v>
      </c>
      <c r="E50" s="26">
        <v>234</v>
      </c>
      <c r="F50" s="27">
        <f t="shared" ref="F50:F84" si="1">SUM(C50:E50)</f>
        <v>928</v>
      </c>
    </row>
    <row r="51" spans="2:6" ht="15.75" x14ac:dyDescent="0.25">
      <c r="B51" s="24" t="s">
        <v>25</v>
      </c>
      <c r="C51" s="28">
        <v>1274</v>
      </c>
      <c r="D51" s="26">
        <v>753</v>
      </c>
      <c r="E51" s="26">
        <v>813</v>
      </c>
      <c r="F51" s="27">
        <f t="shared" si="1"/>
        <v>2840</v>
      </c>
    </row>
    <row r="52" spans="2:6" ht="15.75" x14ac:dyDescent="0.25">
      <c r="B52" s="24" t="s">
        <v>26</v>
      </c>
      <c r="C52" s="25">
        <v>135</v>
      </c>
      <c r="D52" s="26">
        <v>108</v>
      </c>
      <c r="E52" s="26">
        <v>83</v>
      </c>
      <c r="F52" s="27">
        <f t="shared" si="1"/>
        <v>326</v>
      </c>
    </row>
    <row r="53" spans="2:6" ht="15.75" x14ac:dyDescent="0.25">
      <c r="B53" s="24" t="s">
        <v>27</v>
      </c>
      <c r="C53" s="25">
        <v>54</v>
      </c>
      <c r="D53" s="26">
        <v>52</v>
      </c>
      <c r="E53" s="26">
        <v>59</v>
      </c>
      <c r="F53" s="27">
        <f t="shared" si="1"/>
        <v>165</v>
      </c>
    </row>
    <row r="54" spans="2:6" ht="15.75" x14ac:dyDescent="0.25">
      <c r="B54" s="29" t="s">
        <v>28</v>
      </c>
      <c r="C54" s="30">
        <v>19</v>
      </c>
      <c r="D54" s="26">
        <v>46</v>
      </c>
      <c r="E54" s="26">
        <v>15</v>
      </c>
      <c r="F54" s="27">
        <f t="shared" si="1"/>
        <v>80</v>
      </c>
    </row>
    <row r="55" spans="2:6" ht="15.75" x14ac:dyDescent="0.25">
      <c r="B55" s="31" t="s">
        <v>29</v>
      </c>
      <c r="C55" s="25">
        <v>616</v>
      </c>
      <c r="D55" s="26">
        <v>457</v>
      </c>
      <c r="E55" s="26">
        <v>395</v>
      </c>
      <c r="F55" s="27">
        <f t="shared" si="1"/>
        <v>1468</v>
      </c>
    </row>
    <row r="56" spans="2:6" ht="15.75" x14ac:dyDescent="0.25">
      <c r="B56" s="31" t="s">
        <v>30</v>
      </c>
      <c r="C56" s="25">
        <v>149</v>
      </c>
      <c r="D56" s="26">
        <v>51</v>
      </c>
      <c r="E56" s="26">
        <v>132</v>
      </c>
      <c r="F56" s="27">
        <f t="shared" si="1"/>
        <v>332</v>
      </c>
    </row>
    <row r="57" spans="2:6" ht="15.75" x14ac:dyDescent="0.25">
      <c r="B57" s="31" t="s">
        <v>31</v>
      </c>
      <c r="C57" s="25">
        <v>345</v>
      </c>
      <c r="D57" s="26">
        <v>285</v>
      </c>
      <c r="E57" s="26">
        <v>250</v>
      </c>
      <c r="F57" s="27">
        <f t="shared" si="1"/>
        <v>880</v>
      </c>
    </row>
    <row r="58" spans="2:6" ht="15.75" x14ac:dyDescent="0.25">
      <c r="B58" s="31" t="s">
        <v>32</v>
      </c>
      <c r="C58" s="25">
        <v>339</v>
      </c>
      <c r="D58" s="26">
        <v>153</v>
      </c>
      <c r="E58" s="26">
        <v>104</v>
      </c>
      <c r="F58" s="27">
        <f t="shared" si="1"/>
        <v>596</v>
      </c>
    </row>
    <row r="59" spans="2:6" ht="15.75" x14ac:dyDescent="0.25">
      <c r="B59" s="24" t="s">
        <v>33</v>
      </c>
      <c r="C59" s="25">
        <v>548</v>
      </c>
      <c r="D59" s="26">
        <v>431</v>
      </c>
      <c r="E59" s="26">
        <v>342</v>
      </c>
      <c r="F59" s="27">
        <f t="shared" si="1"/>
        <v>1321</v>
      </c>
    </row>
    <row r="60" spans="2:6" ht="15.75" x14ac:dyDescent="0.25">
      <c r="B60" s="24" t="s">
        <v>34</v>
      </c>
      <c r="C60" s="25">
        <v>92</v>
      </c>
      <c r="D60" s="26">
        <v>75</v>
      </c>
      <c r="E60" s="26">
        <v>68</v>
      </c>
      <c r="F60" s="27">
        <f t="shared" si="1"/>
        <v>235</v>
      </c>
    </row>
    <row r="61" spans="2:6" ht="15.75" x14ac:dyDescent="0.25">
      <c r="B61" s="24" t="s">
        <v>35</v>
      </c>
      <c r="C61" s="28">
        <v>4528</v>
      </c>
      <c r="D61" s="26">
        <v>3211</v>
      </c>
      <c r="E61" s="26">
        <v>2265</v>
      </c>
      <c r="F61" s="27">
        <f t="shared" si="1"/>
        <v>10004</v>
      </c>
    </row>
    <row r="62" spans="2:6" ht="15.75" x14ac:dyDescent="0.25">
      <c r="B62" s="24" t="s">
        <v>36</v>
      </c>
      <c r="C62" s="32">
        <v>68</v>
      </c>
      <c r="D62" s="26">
        <v>36</v>
      </c>
      <c r="E62" s="26">
        <v>55</v>
      </c>
      <c r="F62" s="27">
        <f t="shared" si="1"/>
        <v>159</v>
      </c>
    </row>
    <row r="63" spans="2:6" ht="15.75" x14ac:dyDescent="0.25">
      <c r="B63" s="24" t="s">
        <v>37</v>
      </c>
      <c r="C63" s="32">
        <v>0</v>
      </c>
      <c r="D63" s="26">
        <v>0</v>
      </c>
      <c r="E63" s="26">
        <v>0</v>
      </c>
      <c r="F63" s="27">
        <f t="shared" si="1"/>
        <v>0</v>
      </c>
    </row>
    <row r="64" spans="2:6" ht="15.75" x14ac:dyDescent="0.25">
      <c r="B64" s="24" t="s">
        <v>38</v>
      </c>
      <c r="C64" s="32">
        <v>43</v>
      </c>
      <c r="D64" s="26">
        <v>30</v>
      </c>
      <c r="E64" s="26">
        <v>14</v>
      </c>
      <c r="F64" s="27">
        <f t="shared" si="1"/>
        <v>87</v>
      </c>
    </row>
    <row r="65" spans="2:6" ht="15.75" x14ac:dyDescent="0.25">
      <c r="B65" s="24" t="s">
        <v>39</v>
      </c>
      <c r="C65" s="28">
        <v>8</v>
      </c>
      <c r="D65" s="26">
        <v>0</v>
      </c>
      <c r="E65" s="26">
        <v>6</v>
      </c>
      <c r="F65" s="27">
        <f t="shared" si="1"/>
        <v>14</v>
      </c>
    </row>
    <row r="66" spans="2:6" ht="15.75" x14ac:dyDescent="0.25">
      <c r="B66" s="24" t="s">
        <v>40</v>
      </c>
      <c r="C66" s="28">
        <v>36</v>
      </c>
      <c r="D66" s="26">
        <v>1</v>
      </c>
      <c r="E66" s="26">
        <v>1</v>
      </c>
      <c r="F66" s="27">
        <f t="shared" si="1"/>
        <v>38</v>
      </c>
    </row>
    <row r="67" spans="2:6" ht="15.75" x14ac:dyDescent="0.25">
      <c r="B67" s="24" t="s">
        <v>41</v>
      </c>
      <c r="C67" s="28">
        <v>155</v>
      </c>
      <c r="D67" s="26">
        <v>8</v>
      </c>
      <c r="E67" s="26">
        <v>6</v>
      </c>
      <c r="F67" s="27">
        <f t="shared" si="1"/>
        <v>169</v>
      </c>
    </row>
    <row r="68" spans="2:6" ht="15.75" x14ac:dyDescent="0.25">
      <c r="B68" s="24" t="s">
        <v>42</v>
      </c>
      <c r="C68" s="28">
        <v>26</v>
      </c>
      <c r="D68" s="26">
        <v>59</v>
      </c>
      <c r="E68" s="26">
        <v>52</v>
      </c>
      <c r="F68" s="27">
        <f t="shared" si="1"/>
        <v>137</v>
      </c>
    </row>
    <row r="69" spans="2:6" ht="15.75" x14ac:dyDescent="0.25">
      <c r="B69" s="24" t="s">
        <v>43</v>
      </c>
      <c r="C69" s="28">
        <v>150</v>
      </c>
      <c r="D69" s="26">
        <v>156</v>
      </c>
      <c r="E69" s="26">
        <v>121</v>
      </c>
      <c r="F69" s="27">
        <f t="shared" si="1"/>
        <v>427</v>
      </c>
    </row>
    <row r="70" spans="2:6" ht="15.75" x14ac:dyDescent="0.25">
      <c r="B70" s="24" t="s">
        <v>44</v>
      </c>
      <c r="C70" s="28">
        <v>7</v>
      </c>
      <c r="D70" s="26">
        <v>5</v>
      </c>
      <c r="E70" s="26">
        <v>5</v>
      </c>
      <c r="F70" s="27">
        <f t="shared" si="1"/>
        <v>17</v>
      </c>
    </row>
    <row r="71" spans="2:6" ht="15.75" x14ac:dyDescent="0.25">
      <c r="B71" s="24" t="s">
        <v>45</v>
      </c>
      <c r="C71" s="28">
        <v>39</v>
      </c>
      <c r="D71" s="26">
        <v>32</v>
      </c>
      <c r="E71" s="26">
        <v>21</v>
      </c>
      <c r="F71" s="27">
        <f t="shared" si="1"/>
        <v>92</v>
      </c>
    </row>
    <row r="72" spans="2:6" ht="15.75" x14ac:dyDescent="0.25">
      <c r="B72" s="24" t="s">
        <v>46</v>
      </c>
      <c r="C72" s="28">
        <v>34</v>
      </c>
      <c r="D72" s="26">
        <v>59</v>
      </c>
      <c r="E72" s="26">
        <v>33</v>
      </c>
      <c r="F72" s="27">
        <f t="shared" si="1"/>
        <v>126</v>
      </c>
    </row>
    <row r="73" spans="2:6" ht="15.75" x14ac:dyDescent="0.25">
      <c r="B73" s="24" t="s">
        <v>47</v>
      </c>
      <c r="C73" s="34">
        <v>160</v>
      </c>
      <c r="D73" s="26">
        <v>65</v>
      </c>
      <c r="E73" s="26">
        <v>112</v>
      </c>
      <c r="F73" s="27">
        <f t="shared" si="1"/>
        <v>337</v>
      </c>
    </row>
    <row r="74" spans="2:6" ht="15.75" x14ac:dyDescent="0.25">
      <c r="B74" s="24" t="s">
        <v>48</v>
      </c>
      <c r="C74" s="34">
        <v>6</v>
      </c>
      <c r="D74" s="26">
        <v>3</v>
      </c>
      <c r="E74" s="26">
        <v>0</v>
      </c>
      <c r="F74" s="27">
        <f t="shared" si="1"/>
        <v>9</v>
      </c>
    </row>
    <row r="75" spans="2:6" ht="15.75" x14ac:dyDescent="0.25">
      <c r="B75" s="24" t="s">
        <v>49</v>
      </c>
      <c r="C75" s="34">
        <v>750</v>
      </c>
      <c r="D75" s="26">
        <v>684</v>
      </c>
      <c r="E75" s="26">
        <v>687</v>
      </c>
      <c r="F75" s="27">
        <f t="shared" si="1"/>
        <v>2121</v>
      </c>
    </row>
    <row r="76" spans="2:6" ht="15.75" x14ac:dyDescent="0.25">
      <c r="B76" s="24" t="s">
        <v>50</v>
      </c>
      <c r="C76" s="34">
        <v>1250</v>
      </c>
      <c r="D76" s="26">
        <v>963</v>
      </c>
      <c r="E76" s="26">
        <v>962</v>
      </c>
      <c r="F76" s="27">
        <f t="shared" si="1"/>
        <v>3175</v>
      </c>
    </row>
    <row r="77" spans="2:6" ht="15.75" x14ac:dyDescent="0.25">
      <c r="B77" s="24" t="s">
        <v>51</v>
      </c>
      <c r="C77" s="34">
        <v>0</v>
      </c>
      <c r="D77" s="26">
        <v>11</v>
      </c>
      <c r="E77" s="26">
        <v>14</v>
      </c>
      <c r="F77" s="27">
        <f t="shared" si="1"/>
        <v>25</v>
      </c>
    </row>
    <row r="78" spans="2:6" ht="15.75" x14ac:dyDescent="0.25">
      <c r="B78" s="24" t="s">
        <v>52</v>
      </c>
      <c r="C78" s="25">
        <v>349</v>
      </c>
      <c r="D78" s="26">
        <v>284</v>
      </c>
      <c r="E78" s="26">
        <v>211</v>
      </c>
      <c r="F78" s="27">
        <f t="shared" si="1"/>
        <v>844</v>
      </c>
    </row>
    <row r="79" spans="2:6" ht="15.75" x14ac:dyDescent="0.25">
      <c r="B79" s="24" t="s">
        <v>53</v>
      </c>
      <c r="C79" s="25">
        <v>3</v>
      </c>
      <c r="D79" s="26">
        <v>0</v>
      </c>
      <c r="E79" s="26">
        <v>32</v>
      </c>
      <c r="F79" s="27">
        <f t="shared" si="1"/>
        <v>35</v>
      </c>
    </row>
    <row r="80" spans="2:6" ht="15.75" x14ac:dyDescent="0.25">
      <c r="B80" s="24" t="s">
        <v>54</v>
      </c>
      <c r="C80" s="25">
        <v>16</v>
      </c>
      <c r="D80" s="26">
        <v>16</v>
      </c>
      <c r="E80" s="26">
        <v>6</v>
      </c>
      <c r="F80" s="27">
        <f t="shared" si="1"/>
        <v>38</v>
      </c>
    </row>
    <row r="81" spans="2:6" ht="15.75" x14ac:dyDescent="0.25">
      <c r="B81" s="24" t="s">
        <v>55</v>
      </c>
      <c r="C81" s="36">
        <v>65</v>
      </c>
      <c r="D81" s="26">
        <v>78</v>
      </c>
      <c r="E81" s="26">
        <v>53</v>
      </c>
      <c r="F81" s="27">
        <f t="shared" si="1"/>
        <v>196</v>
      </c>
    </row>
    <row r="82" spans="2:6" ht="15.75" x14ac:dyDescent="0.25">
      <c r="B82" s="24" t="s">
        <v>56</v>
      </c>
      <c r="C82" s="26">
        <v>32</v>
      </c>
      <c r="D82" s="26">
        <v>57</v>
      </c>
      <c r="E82" s="26">
        <v>16</v>
      </c>
      <c r="F82" s="27">
        <f t="shared" si="1"/>
        <v>105</v>
      </c>
    </row>
    <row r="83" spans="2:6" ht="15.75" x14ac:dyDescent="0.25">
      <c r="B83" s="10" t="s">
        <v>61</v>
      </c>
      <c r="C83" s="33">
        <v>7</v>
      </c>
      <c r="D83" s="26">
        <v>5</v>
      </c>
      <c r="E83" s="26">
        <v>7</v>
      </c>
      <c r="F83" s="35">
        <f>SUM(C83:E83)</f>
        <v>19</v>
      </c>
    </row>
    <row r="84" spans="2:6" ht="16.5" thickBot="1" x14ac:dyDescent="0.3">
      <c r="B84" s="10" t="s">
        <v>57</v>
      </c>
      <c r="C84" s="37">
        <v>84</v>
      </c>
      <c r="D84" s="26">
        <v>43</v>
      </c>
      <c r="E84" s="26">
        <v>41</v>
      </c>
      <c r="F84" s="35">
        <f t="shared" si="1"/>
        <v>168</v>
      </c>
    </row>
    <row r="85" spans="2:6" ht="16.5" thickBot="1" x14ac:dyDescent="0.3">
      <c r="B85" s="38" t="s">
        <v>5</v>
      </c>
      <c r="C85" s="39">
        <f>SUM(C49:C84)</f>
        <v>11943</v>
      </c>
      <c r="D85" s="39">
        <f>SUM(D49:D84)</f>
        <v>8630</v>
      </c>
      <c r="E85" s="39">
        <f>SUM(E49:E84)</f>
        <v>7348</v>
      </c>
      <c r="F85" s="40">
        <f>SUM(C85:E85)</f>
        <v>27921</v>
      </c>
    </row>
    <row r="86" spans="2:6" x14ac:dyDescent="0.25">
      <c r="B86" s="1"/>
      <c r="C86" s="1"/>
      <c r="D86" s="1"/>
      <c r="E86" s="1"/>
    </row>
    <row r="87" spans="2:6" x14ac:dyDescent="0.25">
      <c r="B87" s="1"/>
      <c r="C87" s="1"/>
      <c r="D87" s="1"/>
      <c r="E87" s="1"/>
    </row>
    <row r="88" spans="2:6" x14ac:dyDescent="0.25">
      <c r="B88" s="1"/>
      <c r="C88" s="1"/>
      <c r="D88" s="1"/>
      <c r="E88" s="1"/>
    </row>
    <row r="102" spans="2:5" x14ac:dyDescent="0.25">
      <c r="B102" s="1"/>
      <c r="C102" s="1"/>
      <c r="D102" s="1"/>
      <c r="E102" s="1"/>
    </row>
    <row r="103" spans="2:5" x14ac:dyDescent="0.25">
      <c r="B103" s="1"/>
      <c r="C103" s="1"/>
      <c r="D103" s="1"/>
      <c r="E103" s="1"/>
    </row>
    <row r="104" spans="2:5" x14ac:dyDescent="0.25">
      <c r="B104" s="1"/>
      <c r="C104" s="1"/>
      <c r="D104" s="1"/>
      <c r="E104" s="1"/>
    </row>
    <row r="105" spans="2:5" x14ac:dyDescent="0.25">
      <c r="B105" s="1"/>
      <c r="C105" s="1"/>
      <c r="D105" s="1"/>
      <c r="E105" s="1"/>
    </row>
    <row r="106" spans="2:5" x14ac:dyDescent="0.25">
      <c r="B106" s="1"/>
      <c r="C106" s="1"/>
      <c r="D106" s="1"/>
      <c r="E106" s="1"/>
    </row>
    <row r="107" spans="2:5" x14ac:dyDescent="0.25">
      <c r="B107" s="1"/>
      <c r="C107" s="1"/>
      <c r="D107" s="1"/>
      <c r="E107" s="1"/>
    </row>
  </sheetData>
  <mergeCells count="6">
    <mergeCell ref="H23:H24"/>
    <mergeCell ref="B6:F6"/>
    <mergeCell ref="B7:F7"/>
    <mergeCell ref="B8:F8"/>
    <mergeCell ref="B9:F9"/>
    <mergeCell ref="B47:F47"/>
  </mergeCells>
  <pageMargins left="0.24" right="0.24" top="0.17" bottom="0.17" header="0.17" footer="0.17"/>
  <pageSetup scale="94" orientation="portrait" horizontalDpi="4294967295" verticalDpi="4294967295" r:id="rId1"/>
  <rowBreaks count="2" manualBreakCount="2">
    <brk id="46" max="6" man="1"/>
    <brk id="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Sede Central y OPP</vt:lpstr>
      <vt:lpstr>'Sede Central y OPP'!Área_de_impresión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2024-01-16T15:21:04Z</cp:lastPrinted>
  <dcterms:created xsi:type="dcterms:W3CDTF">2024-01-15T13:01:15Z</dcterms:created>
  <dcterms:modified xsi:type="dcterms:W3CDTF">2024-01-16T15:21:22Z</dcterms:modified>
</cp:coreProperties>
</file>