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AE19E5FB-F9A1-4D74-8031-6ACFAA7FE3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de Central y OPP" sheetId="1" r:id="rId1"/>
    <sheet name="Consulados" sheetId="2" r:id="rId2"/>
  </sheets>
  <definedNames>
    <definedName name="_xlnm.Print_Area" localSheetId="0">'Sede Central y OPP'!$A$1:$F$44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2" l="1"/>
  <c r="F23" i="1"/>
  <c r="E33" i="2"/>
  <c r="D33" i="2"/>
  <c r="C33" i="2"/>
  <c r="E23" i="1"/>
  <c r="D23" i="1"/>
  <c r="C23" i="1" l="1"/>
</calcChain>
</file>

<file path=xl/sharedStrings.xml><?xml version="1.0" encoding="utf-8"?>
<sst xmlns="http://schemas.openxmlformats.org/spreadsheetml/2006/main" count="56" uniqueCount="47">
  <si>
    <t>DIRECCIÓN GENERAL DE PASAPORTES</t>
  </si>
  <si>
    <t>Dirección de Planificación y Desarrollo</t>
  </si>
  <si>
    <t>Pasaportes Emitidos</t>
  </si>
  <si>
    <t>Sede Central</t>
  </si>
  <si>
    <t>Zona Oriental</t>
  </si>
  <si>
    <t>Santiago</t>
  </si>
  <si>
    <t>San Pedro de Macorís</t>
  </si>
  <si>
    <t>San Francisco de Macorís</t>
  </si>
  <si>
    <t>Barahona</t>
  </si>
  <si>
    <t>Puerto Plata</t>
  </si>
  <si>
    <t>Nagua</t>
  </si>
  <si>
    <t>Montecristi</t>
  </si>
  <si>
    <t>La Vega</t>
  </si>
  <si>
    <t>Higuey</t>
  </si>
  <si>
    <t>Azua</t>
  </si>
  <si>
    <t>Total</t>
  </si>
  <si>
    <t>Consulados</t>
  </si>
  <si>
    <t>Valencia</t>
  </si>
  <si>
    <t>Barcelona</t>
  </si>
  <si>
    <t>Boston</t>
  </si>
  <si>
    <t>St. Mateen</t>
  </si>
  <si>
    <t>Hamburgo</t>
  </si>
  <si>
    <t>Madrid</t>
  </si>
  <si>
    <t>Genova</t>
  </si>
  <si>
    <t>Miami</t>
  </si>
  <si>
    <t>Milano</t>
  </si>
  <si>
    <t>Puerto Rico</t>
  </si>
  <si>
    <t>New York</t>
  </si>
  <si>
    <t>Guadalupe</t>
  </si>
  <si>
    <t>Montreal</t>
  </si>
  <si>
    <t>Aruba</t>
  </si>
  <si>
    <t>Curazao</t>
  </si>
  <si>
    <t>Roma</t>
  </si>
  <si>
    <t>Director de Planificación</t>
  </si>
  <si>
    <t>Lic. Héctor Guzmán</t>
  </si>
  <si>
    <t>Los Angeles</t>
  </si>
  <si>
    <t>Punto Gob. Sambil</t>
  </si>
  <si>
    <t>Panamá</t>
  </si>
  <si>
    <t>Zúrich</t>
  </si>
  <si>
    <t>Canadá</t>
  </si>
  <si>
    <t>Enero</t>
  </si>
  <si>
    <t>Washington</t>
  </si>
  <si>
    <t>Febrero</t>
  </si>
  <si>
    <t>Marzo</t>
  </si>
  <si>
    <t>Antigua y Barbuda</t>
  </si>
  <si>
    <t>Chile</t>
  </si>
  <si>
    <t>Oficinas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</si>
</sst>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3" fontId="5" fillId="0" borderId="1" xfId="0" applyNumberFormat="1" applyFont="1" applyBorder="1" applyAlignment="1">
      <alignment horizontal="center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/>
    <xf numFmtId="0" fontId="5" fillId="0" borderId="4" xfId="0" applyFont="1" applyBorder="1"/>
    <xf numFmtId="0" fontId="1" fillId="0" borderId="1" xfId="0" applyFont="1" applyBorder="1"/>
    <xf numFmtId="0" fontId="3" fillId="0" borderId="4" xfId="0" applyFont="1" applyBorder="1"/>
    <xf numFmtId="3" fontId="7" fillId="0" borderId="0" xfId="0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'Sede Central y OPP'!$C$9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OPP'!$B$10:$B$23</c:f>
              <c:strCache>
                <c:ptCount val="14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Santiago</c:v>
                </c:pt>
                <c:pt idx="4">
                  <c:v>San Pedro de Macorís</c:v>
                </c:pt>
                <c:pt idx="5">
                  <c:v>San Francisco de Macorís</c:v>
                </c:pt>
                <c:pt idx="6">
                  <c:v>Barahona</c:v>
                </c:pt>
                <c:pt idx="7">
                  <c:v>Puerto Plata</c:v>
                </c:pt>
                <c:pt idx="8">
                  <c:v>Nagua</c:v>
                </c:pt>
                <c:pt idx="9">
                  <c:v>Montecristi</c:v>
                </c:pt>
                <c:pt idx="10">
                  <c:v>La Vega</c:v>
                </c:pt>
                <c:pt idx="11">
                  <c:v>Higuey</c:v>
                </c:pt>
                <c:pt idx="12">
                  <c:v>Azua</c:v>
                </c:pt>
                <c:pt idx="13">
                  <c:v>Total</c:v>
                </c:pt>
              </c:strCache>
            </c:strRef>
          </c:cat>
          <c:val>
            <c:numRef>
              <c:f>'Sede Central y OPP'!$C$10:$C$23</c:f>
              <c:numCache>
                <c:formatCode>#,##0</c:formatCode>
                <c:ptCount val="14"/>
                <c:pt idx="0">
                  <c:v>7970</c:v>
                </c:pt>
                <c:pt idx="1">
                  <c:v>4056</c:v>
                </c:pt>
                <c:pt idx="2">
                  <c:v>3096</c:v>
                </c:pt>
                <c:pt idx="3">
                  <c:v>4660</c:v>
                </c:pt>
                <c:pt idx="4">
                  <c:v>1426</c:v>
                </c:pt>
                <c:pt idx="5">
                  <c:v>1378</c:v>
                </c:pt>
                <c:pt idx="6" formatCode="General">
                  <c:v>709</c:v>
                </c:pt>
                <c:pt idx="7">
                  <c:v>1133</c:v>
                </c:pt>
                <c:pt idx="8" formatCode="General">
                  <c:v>772</c:v>
                </c:pt>
                <c:pt idx="9" formatCode="General">
                  <c:v>664</c:v>
                </c:pt>
                <c:pt idx="10">
                  <c:v>1778</c:v>
                </c:pt>
                <c:pt idx="11">
                  <c:v>1145</c:v>
                </c:pt>
                <c:pt idx="12">
                  <c:v>1432</c:v>
                </c:pt>
                <c:pt idx="13">
                  <c:v>30219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5-4D58-94BC-CB6A2EB5F7A8}"/>
            </c:ext>
          </c:extLst>
        </c:ser>
        <c:ser>
          <c:idx val="1"/>
          <c:order val="1"/>
          <c:tx>
            <c:strRef>
              <c:f>'Sede Central y OPP'!$D$9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OPP'!$B$10:$B$23</c:f>
              <c:strCache>
                <c:ptCount val="14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Santiago</c:v>
                </c:pt>
                <c:pt idx="4">
                  <c:v>San Pedro de Macorís</c:v>
                </c:pt>
                <c:pt idx="5">
                  <c:v>San Francisco de Macorís</c:v>
                </c:pt>
                <c:pt idx="6">
                  <c:v>Barahona</c:v>
                </c:pt>
                <c:pt idx="7">
                  <c:v>Puerto Plata</c:v>
                </c:pt>
                <c:pt idx="8">
                  <c:v>Nagua</c:v>
                </c:pt>
                <c:pt idx="9">
                  <c:v>Montecristi</c:v>
                </c:pt>
                <c:pt idx="10">
                  <c:v>La Vega</c:v>
                </c:pt>
                <c:pt idx="11">
                  <c:v>Higuey</c:v>
                </c:pt>
                <c:pt idx="12">
                  <c:v>Azua</c:v>
                </c:pt>
                <c:pt idx="13">
                  <c:v>Total</c:v>
                </c:pt>
              </c:strCache>
            </c:strRef>
          </c:cat>
          <c:val>
            <c:numRef>
              <c:f>'Sede Central y OPP'!$D$10:$D$23</c:f>
              <c:numCache>
                <c:formatCode>#,##0</c:formatCode>
                <c:ptCount val="14"/>
                <c:pt idx="0">
                  <c:v>9149</c:v>
                </c:pt>
                <c:pt idx="1">
                  <c:v>5036</c:v>
                </c:pt>
                <c:pt idx="2">
                  <c:v>3635</c:v>
                </c:pt>
                <c:pt idx="3">
                  <c:v>5763</c:v>
                </c:pt>
                <c:pt idx="4">
                  <c:v>1659</c:v>
                </c:pt>
                <c:pt idx="5">
                  <c:v>1572</c:v>
                </c:pt>
                <c:pt idx="6">
                  <c:v>822</c:v>
                </c:pt>
                <c:pt idx="7">
                  <c:v>1392</c:v>
                </c:pt>
                <c:pt idx="8">
                  <c:v>946</c:v>
                </c:pt>
                <c:pt idx="9">
                  <c:v>759</c:v>
                </c:pt>
                <c:pt idx="10">
                  <c:v>2061</c:v>
                </c:pt>
                <c:pt idx="11">
                  <c:v>1356</c:v>
                </c:pt>
                <c:pt idx="12">
                  <c:v>1473</c:v>
                </c:pt>
                <c:pt idx="13">
                  <c:v>35623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55-4D58-94BC-CB6A2EB5F7A8}"/>
            </c:ext>
          </c:extLst>
        </c:ser>
        <c:ser>
          <c:idx val="2"/>
          <c:order val="2"/>
          <c:tx>
            <c:strRef>
              <c:f>'Sede Central y OPP'!$E$9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OPP'!$B$10:$B$23</c:f>
              <c:strCache>
                <c:ptCount val="14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Santiago</c:v>
                </c:pt>
                <c:pt idx="4">
                  <c:v>San Pedro de Macorís</c:v>
                </c:pt>
                <c:pt idx="5">
                  <c:v>San Francisco de Macorís</c:v>
                </c:pt>
                <c:pt idx="6">
                  <c:v>Barahona</c:v>
                </c:pt>
                <c:pt idx="7">
                  <c:v>Puerto Plata</c:v>
                </c:pt>
                <c:pt idx="8">
                  <c:v>Nagua</c:v>
                </c:pt>
                <c:pt idx="9">
                  <c:v>Montecristi</c:v>
                </c:pt>
                <c:pt idx="10">
                  <c:v>La Vega</c:v>
                </c:pt>
                <c:pt idx="11">
                  <c:v>Higuey</c:v>
                </c:pt>
                <c:pt idx="12">
                  <c:v>Azua</c:v>
                </c:pt>
                <c:pt idx="13">
                  <c:v>Total</c:v>
                </c:pt>
              </c:strCache>
            </c:strRef>
          </c:cat>
          <c:val>
            <c:numRef>
              <c:f>'Sede Central y OPP'!$E$10:$E$23</c:f>
              <c:numCache>
                <c:formatCode>#,##0</c:formatCode>
                <c:ptCount val="14"/>
                <c:pt idx="0">
                  <c:v>12177</c:v>
                </c:pt>
                <c:pt idx="1">
                  <c:v>6781</c:v>
                </c:pt>
                <c:pt idx="2">
                  <c:v>3978</c:v>
                </c:pt>
                <c:pt idx="3">
                  <c:v>6930</c:v>
                </c:pt>
                <c:pt idx="4">
                  <c:v>2578</c:v>
                </c:pt>
                <c:pt idx="5">
                  <c:v>2525</c:v>
                </c:pt>
                <c:pt idx="6">
                  <c:v>984</c:v>
                </c:pt>
                <c:pt idx="7">
                  <c:v>2159</c:v>
                </c:pt>
                <c:pt idx="8">
                  <c:v>1497</c:v>
                </c:pt>
                <c:pt idx="9">
                  <c:v>1122</c:v>
                </c:pt>
                <c:pt idx="10">
                  <c:v>3484</c:v>
                </c:pt>
                <c:pt idx="11">
                  <c:v>2140</c:v>
                </c:pt>
                <c:pt idx="12">
                  <c:v>2132</c:v>
                </c:pt>
                <c:pt idx="13">
                  <c:v>48487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55-4D58-94BC-CB6A2EB5F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7591471"/>
        <c:axId val="787615599"/>
        <c:axId val="0"/>
      </c:bar3DChart>
      <c:catAx>
        <c:axId val="78759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87615599"/>
        <c:crosses val="autoZero"/>
        <c:auto val="1"/>
        <c:lblAlgn val="ctr"/>
        <c:lblOffset val="100"/>
        <c:noMultiLvlLbl val="0"/>
      </c:catAx>
      <c:valAx>
        <c:axId val="78761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87591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Consulados!$C$9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Consulados!$B$10:$B$33</c:f>
              <c:strCache>
                <c:ptCount val="24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Panamá</c:v>
                </c:pt>
                <c:pt idx="4">
                  <c:v>St. Mateen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Zúrich</c:v>
                </c:pt>
                <c:pt idx="12">
                  <c:v>New York</c:v>
                </c:pt>
                <c:pt idx="13">
                  <c:v>Canadá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Curazao</c:v>
                </c:pt>
                <c:pt idx="20">
                  <c:v>Roma</c:v>
                </c:pt>
                <c:pt idx="21">
                  <c:v>Antigua y Barbuda</c:v>
                </c:pt>
                <c:pt idx="22">
                  <c:v>Chile</c:v>
                </c:pt>
                <c:pt idx="23">
                  <c:v>Total</c:v>
                </c:pt>
              </c:strCache>
            </c:strRef>
          </c:cat>
          <c:val>
            <c:numRef>
              <c:f>Consulados!$C$10:$C$33</c:f>
              <c:numCache>
                <c:formatCode>General</c:formatCode>
                <c:ptCount val="24"/>
                <c:pt idx="0">
                  <c:v>104</c:v>
                </c:pt>
                <c:pt idx="1">
                  <c:v>273</c:v>
                </c:pt>
                <c:pt idx="2">
                  <c:v>524</c:v>
                </c:pt>
                <c:pt idx="3">
                  <c:v>163</c:v>
                </c:pt>
                <c:pt idx="4">
                  <c:v>0</c:v>
                </c:pt>
                <c:pt idx="5">
                  <c:v>2</c:v>
                </c:pt>
                <c:pt idx="6">
                  <c:v>569</c:v>
                </c:pt>
                <c:pt idx="7">
                  <c:v>30</c:v>
                </c:pt>
                <c:pt idx="8">
                  <c:v>593</c:v>
                </c:pt>
                <c:pt idx="9">
                  <c:v>196</c:v>
                </c:pt>
                <c:pt idx="10">
                  <c:v>439</c:v>
                </c:pt>
                <c:pt idx="11">
                  <c:v>27</c:v>
                </c:pt>
                <c:pt idx="12" formatCode="#,##0">
                  <c:v>4280</c:v>
                </c:pt>
                <c:pt idx="13">
                  <c:v>28</c:v>
                </c:pt>
                <c:pt idx="14">
                  <c:v>11</c:v>
                </c:pt>
                <c:pt idx="15" formatCode="#,##0">
                  <c:v>19</c:v>
                </c:pt>
                <c:pt idx="16" formatCode="#,##0">
                  <c:v>4</c:v>
                </c:pt>
                <c:pt idx="17">
                  <c:v>25</c:v>
                </c:pt>
                <c:pt idx="18">
                  <c:v>0</c:v>
                </c:pt>
                <c:pt idx="19">
                  <c:v>27</c:v>
                </c:pt>
                <c:pt idx="20">
                  <c:v>91</c:v>
                </c:pt>
                <c:pt idx="21">
                  <c:v>0</c:v>
                </c:pt>
                <c:pt idx="22">
                  <c:v>0</c:v>
                </c:pt>
                <c:pt idx="23" formatCode="#,##0">
                  <c:v>7405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8-4DE7-AA9F-3965917003AB}"/>
            </c:ext>
          </c:extLst>
        </c:ser>
        <c:ser>
          <c:idx val="1"/>
          <c:order val="1"/>
          <c:tx>
            <c:strRef>
              <c:f>Consulados!$D$9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Consulados!$B$10:$B$33</c:f>
              <c:strCache>
                <c:ptCount val="24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Panamá</c:v>
                </c:pt>
                <c:pt idx="4">
                  <c:v>St. Mateen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Zúrich</c:v>
                </c:pt>
                <c:pt idx="12">
                  <c:v>New York</c:v>
                </c:pt>
                <c:pt idx="13">
                  <c:v>Canadá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Curazao</c:v>
                </c:pt>
                <c:pt idx="20">
                  <c:v>Roma</c:v>
                </c:pt>
                <c:pt idx="21">
                  <c:v>Antigua y Barbuda</c:v>
                </c:pt>
                <c:pt idx="22">
                  <c:v>Chile</c:v>
                </c:pt>
                <c:pt idx="23">
                  <c:v>Total</c:v>
                </c:pt>
              </c:strCache>
            </c:strRef>
          </c:cat>
          <c:val>
            <c:numRef>
              <c:f>Consulados!$D$10:$D$33</c:f>
              <c:numCache>
                <c:formatCode>General</c:formatCode>
                <c:ptCount val="24"/>
                <c:pt idx="0">
                  <c:v>93</c:v>
                </c:pt>
                <c:pt idx="1">
                  <c:v>370</c:v>
                </c:pt>
                <c:pt idx="2">
                  <c:v>609</c:v>
                </c:pt>
                <c:pt idx="3">
                  <c:v>181</c:v>
                </c:pt>
                <c:pt idx="4">
                  <c:v>0</c:v>
                </c:pt>
                <c:pt idx="5">
                  <c:v>10</c:v>
                </c:pt>
                <c:pt idx="6">
                  <c:v>637</c:v>
                </c:pt>
                <c:pt idx="7">
                  <c:v>88</c:v>
                </c:pt>
                <c:pt idx="8">
                  <c:v>577</c:v>
                </c:pt>
                <c:pt idx="9">
                  <c:v>210</c:v>
                </c:pt>
                <c:pt idx="10">
                  <c:v>487</c:v>
                </c:pt>
                <c:pt idx="11">
                  <c:v>122</c:v>
                </c:pt>
                <c:pt idx="12" formatCode="#,##0">
                  <c:v>4526</c:v>
                </c:pt>
                <c:pt idx="13">
                  <c:v>53</c:v>
                </c:pt>
                <c:pt idx="14">
                  <c:v>14</c:v>
                </c:pt>
                <c:pt idx="15">
                  <c:v>55</c:v>
                </c:pt>
                <c:pt idx="16">
                  <c:v>20</c:v>
                </c:pt>
                <c:pt idx="17">
                  <c:v>7</c:v>
                </c:pt>
                <c:pt idx="18">
                  <c:v>52</c:v>
                </c:pt>
                <c:pt idx="19">
                  <c:v>32</c:v>
                </c:pt>
                <c:pt idx="20">
                  <c:v>112</c:v>
                </c:pt>
                <c:pt idx="21">
                  <c:v>0</c:v>
                </c:pt>
                <c:pt idx="22">
                  <c:v>0</c:v>
                </c:pt>
                <c:pt idx="23" formatCode="#,##0">
                  <c:v>8255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68-4DE7-AA9F-3965917003AB}"/>
            </c:ext>
          </c:extLst>
        </c:ser>
        <c:ser>
          <c:idx val="2"/>
          <c:order val="2"/>
          <c:tx>
            <c:strRef>
              <c:f>Consulados!$E$9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Consulados!$B$10:$B$33</c:f>
              <c:strCache>
                <c:ptCount val="24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Panamá</c:v>
                </c:pt>
                <c:pt idx="4">
                  <c:v>St. Mateen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Zúrich</c:v>
                </c:pt>
                <c:pt idx="12">
                  <c:v>New York</c:v>
                </c:pt>
                <c:pt idx="13">
                  <c:v>Canadá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Curazao</c:v>
                </c:pt>
                <c:pt idx="20">
                  <c:v>Roma</c:v>
                </c:pt>
                <c:pt idx="21">
                  <c:v>Antigua y Barbuda</c:v>
                </c:pt>
                <c:pt idx="22">
                  <c:v>Chile</c:v>
                </c:pt>
                <c:pt idx="23">
                  <c:v>Total</c:v>
                </c:pt>
              </c:strCache>
            </c:strRef>
          </c:cat>
          <c:val>
            <c:numRef>
              <c:f>Consulados!$E$10:$E$33</c:f>
              <c:numCache>
                <c:formatCode>General</c:formatCode>
                <c:ptCount val="24"/>
                <c:pt idx="0">
                  <c:v>100</c:v>
                </c:pt>
                <c:pt idx="1">
                  <c:v>227</c:v>
                </c:pt>
                <c:pt idx="2">
                  <c:v>607</c:v>
                </c:pt>
                <c:pt idx="3">
                  <c:v>124</c:v>
                </c:pt>
                <c:pt idx="4">
                  <c:v>0</c:v>
                </c:pt>
                <c:pt idx="5">
                  <c:v>26</c:v>
                </c:pt>
                <c:pt idx="6">
                  <c:v>457</c:v>
                </c:pt>
                <c:pt idx="7">
                  <c:v>75</c:v>
                </c:pt>
                <c:pt idx="8">
                  <c:v>678</c:v>
                </c:pt>
                <c:pt idx="9">
                  <c:v>220</c:v>
                </c:pt>
                <c:pt idx="10">
                  <c:v>525</c:v>
                </c:pt>
                <c:pt idx="11">
                  <c:v>32</c:v>
                </c:pt>
                <c:pt idx="12" formatCode="#,##0">
                  <c:v>4243</c:v>
                </c:pt>
                <c:pt idx="13">
                  <c:v>43</c:v>
                </c:pt>
                <c:pt idx="14">
                  <c:v>4</c:v>
                </c:pt>
                <c:pt idx="15">
                  <c:v>28</c:v>
                </c:pt>
                <c:pt idx="16">
                  <c:v>27</c:v>
                </c:pt>
                <c:pt idx="17">
                  <c:v>24</c:v>
                </c:pt>
                <c:pt idx="18">
                  <c:v>10</c:v>
                </c:pt>
                <c:pt idx="19">
                  <c:v>27</c:v>
                </c:pt>
                <c:pt idx="20">
                  <c:v>72</c:v>
                </c:pt>
                <c:pt idx="21">
                  <c:v>0</c:v>
                </c:pt>
                <c:pt idx="22">
                  <c:v>0</c:v>
                </c:pt>
                <c:pt idx="23" formatCode="#,##0">
                  <c:v>7549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68-4DE7-AA9F-396591700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8846111"/>
        <c:axId val="298848607"/>
        <c:axId val="0"/>
      </c:bar3DChart>
      <c:catAx>
        <c:axId val="298846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848607"/>
        <c:crosses val="autoZero"/>
        <c:auto val="1"/>
        <c:lblAlgn val="ctr"/>
        <c:lblOffset val="100"/>
        <c:noMultiLvlLbl val="0"/>
      </c:catAx>
      <c:valAx>
        <c:axId val="298848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846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0</xdr:row>
      <xdr:rowOff>38100</xdr:rowOff>
    </xdr:from>
    <xdr:to>
      <xdr:col>2</xdr:col>
      <xdr:colOff>856182</xdr:colOff>
      <xdr:row>4</xdr:row>
      <xdr:rowOff>178386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00" y="38100"/>
          <a:ext cx="865707" cy="902286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23</xdr:row>
      <xdr:rowOff>33337</xdr:rowOff>
    </xdr:from>
    <xdr:to>
      <xdr:col>5</xdr:col>
      <xdr:colOff>485775</xdr:colOff>
      <xdr:row>37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4F601E-2E48-4ACB-A58C-742CA29B09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85725</xdr:rowOff>
    </xdr:from>
    <xdr:to>
      <xdr:col>2</xdr:col>
      <xdr:colOff>884370</xdr:colOff>
      <xdr:row>4</xdr:row>
      <xdr:rowOff>152853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400" y="85725"/>
          <a:ext cx="798645" cy="829128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33</xdr:row>
      <xdr:rowOff>33337</xdr:rowOff>
    </xdr:from>
    <xdr:to>
      <xdr:col>5</xdr:col>
      <xdr:colOff>495300</xdr:colOff>
      <xdr:row>47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81651A-38F5-4FA5-AF0D-9FD6B816FE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F52"/>
  <sheetViews>
    <sheetView tabSelected="1" zoomScaleNormal="100" workbookViewId="0">
      <selection activeCell="J21" sqref="J21"/>
    </sheetView>
  </sheetViews>
  <sheetFormatPr defaultColWidth="11.42578125" defaultRowHeight="15" x14ac:dyDescent="0.25"/>
  <cols>
    <col min="1" max="1" width="12.5703125" customWidth="1"/>
    <col min="2" max="2" width="27.85546875" customWidth="1"/>
    <col min="3" max="3" width="12.85546875" customWidth="1"/>
  </cols>
  <sheetData>
    <row r="6" spans="2:5" ht="15.75" x14ac:dyDescent="0.25">
      <c r="B6" s="24" t="s">
        <v>0</v>
      </c>
      <c r="C6" s="24"/>
      <c r="D6" s="24"/>
      <c r="E6" s="24"/>
    </row>
    <row r="7" spans="2:5" ht="15.75" x14ac:dyDescent="0.25">
      <c r="B7" s="24" t="s">
        <v>1</v>
      </c>
      <c r="C7" s="24"/>
      <c r="D7" s="24"/>
      <c r="E7" s="24"/>
    </row>
    <row r="8" spans="2:5" ht="15.75" x14ac:dyDescent="0.25">
      <c r="B8" s="26" t="s">
        <v>2</v>
      </c>
      <c r="C8" s="26"/>
      <c r="D8" s="26"/>
      <c r="E8" s="26"/>
    </row>
    <row r="9" spans="2:5" ht="15.75" x14ac:dyDescent="0.25">
      <c r="B9" s="1" t="s">
        <v>46</v>
      </c>
      <c r="C9" s="1" t="s">
        <v>40</v>
      </c>
      <c r="D9" s="1" t="s">
        <v>42</v>
      </c>
      <c r="E9" s="1" t="s">
        <v>43</v>
      </c>
    </row>
    <row r="10" spans="2:5" ht="15.75" x14ac:dyDescent="0.25">
      <c r="B10" s="2" t="s">
        <v>3</v>
      </c>
      <c r="C10" s="3">
        <v>7970</v>
      </c>
      <c r="D10" s="3">
        <v>9149</v>
      </c>
      <c r="E10" s="3">
        <v>12177</v>
      </c>
    </row>
    <row r="11" spans="2:5" ht="15.75" x14ac:dyDescent="0.25">
      <c r="B11" s="2" t="s">
        <v>4</v>
      </c>
      <c r="C11" s="3">
        <v>4056</v>
      </c>
      <c r="D11" s="3">
        <v>5036</v>
      </c>
      <c r="E11" s="3">
        <v>6781</v>
      </c>
    </row>
    <row r="12" spans="2:5" ht="15.75" x14ac:dyDescent="0.25">
      <c r="B12" s="2" t="s">
        <v>36</v>
      </c>
      <c r="C12" s="3">
        <v>3096</v>
      </c>
      <c r="D12" s="3">
        <v>3635</v>
      </c>
      <c r="E12" s="3">
        <v>3978</v>
      </c>
    </row>
    <row r="13" spans="2:5" ht="15.75" x14ac:dyDescent="0.25">
      <c r="B13" s="2" t="s">
        <v>5</v>
      </c>
      <c r="C13" s="3">
        <v>4660</v>
      </c>
      <c r="D13" s="3">
        <v>5763</v>
      </c>
      <c r="E13" s="3">
        <v>6930</v>
      </c>
    </row>
    <row r="14" spans="2:5" ht="15.75" x14ac:dyDescent="0.25">
      <c r="B14" s="2" t="s">
        <v>6</v>
      </c>
      <c r="C14" s="3">
        <v>1426</v>
      </c>
      <c r="D14" s="3">
        <v>1659</v>
      </c>
      <c r="E14" s="3">
        <v>2578</v>
      </c>
    </row>
    <row r="15" spans="2:5" ht="15.75" x14ac:dyDescent="0.25">
      <c r="B15" s="2" t="s">
        <v>7</v>
      </c>
      <c r="C15" s="3">
        <v>1378</v>
      </c>
      <c r="D15" s="3">
        <v>1572</v>
      </c>
      <c r="E15" s="3">
        <v>2525</v>
      </c>
    </row>
    <row r="16" spans="2:5" ht="15.75" x14ac:dyDescent="0.25">
      <c r="B16" s="2" t="s">
        <v>8</v>
      </c>
      <c r="C16" s="4">
        <v>709</v>
      </c>
      <c r="D16" s="3">
        <v>822</v>
      </c>
      <c r="E16" s="3">
        <v>984</v>
      </c>
    </row>
    <row r="17" spans="2:6" ht="15.75" x14ac:dyDescent="0.25">
      <c r="B17" s="2" t="s">
        <v>9</v>
      </c>
      <c r="C17" s="3">
        <v>1133</v>
      </c>
      <c r="D17" s="3">
        <v>1392</v>
      </c>
      <c r="E17" s="3">
        <v>2159</v>
      </c>
    </row>
    <row r="18" spans="2:6" ht="15.75" x14ac:dyDescent="0.25">
      <c r="B18" s="2" t="s">
        <v>10</v>
      </c>
      <c r="C18" s="4">
        <v>772</v>
      </c>
      <c r="D18" s="3">
        <v>946</v>
      </c>
      <c r="E18" s="3">
        <v>1497</v>
      </c>
    </row>
    <row r="19" spans="2:6" ht="15.75" x14ac:dyDescent="0.25">
      <c r="B19" s="2" t="s">
        <v>11</v>
      </c>
      <c r="C19" s="4">
        <v>664</v>
      </c>
      <c r="D19" s="3">
        <v>759</v>
      </c>
      <c r="E19" s="3">
        <v>1122</v>
      </c>
    </row>
    <row r="20" spans="2:6" ht="15.75" x14ac:dyDescent="0.25">
      <c r="B20" s="2" t="s">
        <v>12</v>
      </c>
      <c r="C20" s="3">
        <v>1778</v>
      </c>
      <c r="D20" s="3">
        <v>2061</v>
      </c>
      <c r="E20" s="3">
        <v>3484</v>
      </c>
    </row>
    <row r="21" spans="2:6" ht="15.75" x14ac:dyDescent="0.25">
      <c r="B21" s="2" t="s">
        <v>13</v>
      </c>
      <c r="C21" s="3">
        <v>1145</v>
      </c>
      <c r="D21" s="3">
        <v>1356</v>
      </c>
      <c r="E21" s="3">
        <v>2140</v>
      </c>
    </row>
    <row r="22" spans="2:6" ht="15.75" x14ac:dyDescent="0.25">
      <c r="B22" s="2" t="s">
        <v>14</v>
      </c>
      <c r="C22" s="3">
        <v>1432</v>
      </c>
      <c r="D22" s="3">
        <v>1473</v>
      </c>
      <c r="E22" s="3">
        <v>2132</v>
      </c>
    </row>
    <row r="23" spans="2:6" ht="16.5" thickBot="1" x14ac:dyDescent="0.3">
      <c r="B23" s="18" t="s">
        <v>15</v>
      </c>
      <c r="C23" s="5">
        <f>SUM(C10:C22)</f>
        <v>30219</v>
      </c>
      <c r="D23" s="5">
        <f>SUM(D10:D22)</f>
        <v>35623</v>
      </c>
      <c r="E23" s="5">
        <f>SUM(E10:E22)</f>
        <v>48487</v>
      </c>
      <c r="F23" s="22">
        <f>C23+D23+E23</f>
        <v>114329</v>
      </c>
    </row>
    <row r="24" spans="2:6" ht="15.75" thickTop="1" x14ac:dyDescent="0.25"/>
    <row r="25" spans="2:6" x14ac:dyDescent="0.25">
      <c r="E25" s="20"/>
    </row>
    <row r="26" spans="2:6" x14ac:dyDescent="0.25">
      <c r="E26" s="20"/>
    </row>
    <row r="27" spans="2:6" x14ac:dyDescent="0.25">
      <c r="E27" s="20"/>
    </row>
    <row r="43" spans="2:5" x14ac:dyDescent="0.25">
      <c r="B43" s="27" t="s">
        <v>34</v>
      </c>
      <c r="C43" s="27"/>
      <c r="D43" s="27"/>
      <c r="E43" s="27"/>
    </row>
    <row r="44" spans="2:5" x14ac:dyDescent="0.25">
      <c r="B44" s="28" t="s">
        <v>33</v>
      </c>
      <c r="C44" s="28"/>
      <c r="D44" s="28"/>
      <c r="E44" s="28"/>
    </row>
    <row r="49" spans="2:3" ht="15.75" customHeight="1" x14ac:dyDescent="0.25">
      <c r="B49" s="24"/>
      <c r="C49" s="24"/>
    </row>
    <row r="50" spans="2:3" ht="15.75" x14ac:dyDescent="0.25">
      <c r="B50" s="24"/>
      <c r="C50" s="24"/>
    </row>
    <row r="51" spans="2:3" ht="15.75" x14ac:dyDescent="0.25">
      <c r="B51" s="24"/>
      <c r="C51" s="24"/>
    </row>
    <row r="52" spans="2:3" ht="15.75" x14ac:dyDescent="0.25">
      <c r="B52" s="25"/>
      <c r="C52" s="25"/>
    </row>
  </sheetData>
  <mergeCells count="9">
    <mergeCell ref="B49:C49"/>
    <mergeCell ref="B50:C50"/>
    <mergeCell ref="B51:C51"/>
    <mergeCell ref="B52:C52"/>
    <mergeCell ref="B6:E6"/>
    <mergeCell ref="B7:E7"/>
    <mergeCell ref="B8:E8"/>
    <mergeCell ref="B43:E43"/>
    <mergeCell ref="B44:E44"/>
  </mergeCells>
  <pageMargins left="0.7" right="0.7" top="0.65" bottom="0.17" header="0.28999999999999998" footer="0.17"/>
  <pageSetup orientation="portrait" r:id="rId1"/>
  <rowBreaks count="1" manualBreakCount="1">
    <brk id="44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F53"/>
  <sheetViews>
    <sheetView topLeftCell="A21" zoomScaleNormal="100" workbookViewId="0">
      <selection activeCell="H29" sqref="H29"/>
    </sheetView>
  </sheetViews>
  <sheetFormatPr defaultColWidth="11.42578125" defaultRowHeight="15" x14ac:dyDescent="0.25"/>
  <cols>
    <col min="1" max="1" width="14.42578125" customWidth="1"/>
    <col min="2" max="2" width="25.7109375" customWidth="1"/>
    <col min="3" max="3" width="13.85546875" customWidth="1"/>
  </cols>
  <sheetData>
    <row r="6" spans="2:5" ht="15.75" x14ac:dyDescent="0.25">
      <c r="B6" s="24" t="s">
        <v>0</v>
      </c>
      <c r="C6" s="24"/>
      <c r="D6" s="24"/>
      <c r="E6" s="24"/>
    </row>
    <row r="7" spans="2:5" ht="15.75" x14ac:dyDescent="0.25">
      <c r="B7" s="24" t="s">
        <v>1</v>
      </c>
      <c r="C7" s="24"/>
      <c r="D7" s="24"/>
      <c r="E7" s="24"/>
    </row>
    <row r="8" spans="2:5" ht="15.75" x14ac:dyDescent="0.25">
      <c r="B8" s="26" t="s">
        <v>2</v>
      </c>
      <c r="C8" s="26"/>
      <c r="D8" s="26"/>
      <c r="E8" s="26"/>
    </row>
    <row r="9" spans="2:5" ht="15.75" x14ac:dyDescent="0.25">
      <c r="B9" s="1" t="s">
        <v>16</v>
      </c>
      <c r="C9" s="1" t="s">
        <v>40</v>
      </c>
      <c r="D9" s="1" t="s">
        <v>42</v>
      </c>
      <c r="E9" s="1" t="s">
        <v>43</v>
      </c>
    </row>
    <row r="10" spans="2:5" ht="15.75" x14ac:dyDescent="0.25">
      <c r="B10" s="6" t="s">
        <v>17</v>
      </c>
      <c r="C10" s="8">
        <v>104</v>
      </c>
      <c r="D10" s="8">
        <v>93</v>
      </c>
      <c r="E10" s="8">
        <v>100</v>
      </c>
    </row>
    <row r="11" spans="2:5" ht="15.75" x14ac:dyDescent="0.25">
      <c r="B11" s="6" t="s">
        <v>18</v>
      </c>
      <c r="C11" s="9">
        <v>273</v>
      </c>
      <c r="D11" s="8">
        <v>370</v>
      </c>
      <c r="E11" s="8">
        <v>227</v>
      </c>
    </row>
    <row r="12" spans="2:5" ht="15.75" x14ac:dyDescent="0.25">
      <c r="B12" s="6" t="s">
        <v>19</v>
      </c>
      <c r="C12" s="10">
        <v>524</v>
      </c>
      <c r="D12" s="8">
        <v>609</v>
      </c>
      <c r="E12" s="8">
        <v>607</v>
      </c>
    </row>
    <row r="13" spans="2:5" ht="15.75" x14ac:dyDescent="0.25">
      <c r="B13" s="6" t="s">
        <v>37</v>
      </c>
      <c r="C13" s="10">
        <v>163</v>
      </c>
      <c r="D13" s="8">
        <v>181</v>
      </c>
      <c r="E13" s="8">
        <v>124</v>
      </c>
    </row>
    <row r="14" spans="2:5" ht="15.75" x14ac:dyDescent="0.25">
      <c r="B14" s="6" t="s">
        <v>20</v>
      </c>
      <c r="C14" s="10">
        <v>0</v>
      </c>
      <c r="D14" s="8">
        <v>0</v>
      </c>
      <c r="E14" s="8">
        <v>0</v>
      </c>
    </row>
    <row r="15" spans="2:5" ht="15.75" x14ac:dyDescent="0.25">
      <c r="B15" s="15" t="s">
        <v>21</v>
      </c>
      <c r="C15" s="9">
        <v>2</v>
      </c>
      <c r="D15" s="8">
        <v>10</v>
      </c>
      <c r="E15" s="8">
        <v>26</v>
      </c>
    </row>
    <row r="16" spans="2:5" ht="15.75" x14ac:dyDescent="0.25">
      <c r="B16" s="16" t="s">
        <v>22</v>
      </c>
      <c r="C16" s="9">
        <v>569</v>
      </c>
      <c r="D16" s="8">
        <v>637</v>
      </c>
      <c r="E16" s="8">
        <v>457</v>
      </c>
    </row>
    <row r="17" spans="2:5" ht="15.75" x14ac:dyDescent="0.25">
      <c r="B17" s="16" t="s">
        <v>23</v>
      </c>
      <c r="C17" s="11">
        <v>30</v>
      </c>
      <c r="D17" s="8">
        <v>88</v>
      </c>
      <c r="E17" s="8">
        <v>75</v>
      </c>
    </row>
    <row r="18" spans="2:5" ht="15.75" x14ac:dyDescent="0.25">
      <c r="B18" s="16" t="s">
        <v>24</v>
      </c>
      <c r="C18" s="11">
        <v>593</v>
      </c>
      <c r="D18" s="8">
        <v>577</v>
      </c>
      <c r="E18" s="8">
        <v>678</v>
      </c>
    </row>
    <row r="19" spans="2:5" ht="15.75" x14ac:dyDescent="0.25">
      <c r="B19" s="16" t="s">
        <v>25</v>
      </c>
      <c r="C19" s="9">
        <v>196</v>
      </c>
      <c r="D19" s="8">
        <v>210</v>
      </c>
      <c r="E19" s="8">
        <v>220</v>
      </c>
    </row>
    <row r="20" spans="2:5" ht="15.75" x14ac:dyDescent="0.25">
      <c r="B20" s="6" t="s">
        <v>26</v>
      </c>
      <c r="C20" s="10">
        <v>439</v>
      </c>
      <c r="D20" s="8">
        <v>487</v>
      </c>
      <c r="E20" s="8">
        <v>525</v>
      </c>
    </row>
    <row r="21" spans="2:5" ht="15.75" x14ac:dyDescent="0.25">
      <c r="B21" s="6" t="s">
        <v>38</v>
      </c>
      <c r="C21" s="10">
        <v>27</v>
      </c>
      <c r="D21" s="8">
        <v>122</v>
      </c>
      <c r="E21" s="8">
        <v>32</v>
      </c>
    </row>
    <row r="22" spans="2:5" ht="15.75" x14ac:dyDescent="0.25">
      <c r="B22" s="6" t="s">
        <v>27</v>
      </c>
      <c r="C22" s="12">
        <v>4280</v>
      </c>
      <c r="D22" s="21">
        <v>4526</v>
      </c>
      <c r="E22" s="21">
        <v>4243</v>
      </c>
    </row>
    <row r="23" spans="2:5" ht="15.75" x14ac:dyDescent="0.25">
      <c r="B23" s="6" t="s">
        <v>39</v>
      </c>
      <c r="C23" s="13">
        <v>28</v>
      </c>
      <c r="D23" s="8">
        <v>53</v>
      </c>
      <c r="E23" s="8">
        <v>43</v>
      </c>
    </row>
    <row r="24" spans="2:5" ht="15.75" x14ac:dyDescent="0.25">
      <c r="B24" s="6" t="s">
        <v>28</v>
      </c>
      <c r="C24" s="13">
        <v>11</v>
      </c>
      <c r="D24" s="8">
        <v>14</v>
      </c>
      <c r="E24" s="8">
        <v>4</v>
      </c>
    </row>
    <row r="25" spans="2:5" ht="15.75" x14ac:dyDescent="0.25">
      <c r="B25" s="6" t="s">
        <v>29</v>
      </c>
      <c r="C25" s="14">
        <v>19</v>
      </c>
      <c r="D25" s="8">
        <v>55</v>
      </c>
      <c r="E25" s="8">
        <v>28</v>
      </c>
    </row>
    <row r="26" spans="2:5" ht="15.75" x14ac:dyDescent="0.25">
      <c r="B26" s="6" t="s">
        <v>30</v>
      </c>
      <c r="C26" s="14">
        <v>4</v>
      </c>
      <c r="D26" s="8">
        <v>20</v>
      </c>
      <c r="E26" s="8">
        <v>27</v>
      </c>
    </row>
    <row r="27" spans="2:5" ht="15.75" x14ac:dyDescent="0.25">
      <c r="B27" s="6" t="s">
        <v>35</v>
      </c>
      <c r="C27" s="13">
        <v>25</v>
      </c>
      <c r="D27" s="8">
        <v>7</v>
      </c>
      <c r="E27" s="8">
        <v>24</v>
      </c>
    </row>
    <row r="28" spans="2:5" ht="15.75" x14ac:dyDescent="0.25">
      <c r="B28" s="6" t="s">
        <v>41</v>
      </c>
      <c r="C28" s="13">
        <v>0</v>
      </c>
      <c r="D28" s="8">
        <v>52</v>
      </c>
      <c r="E28" s="8">
        <v>10</v>
      </c>
    </row>
    <row r="29" spans="2:5" ht="15.75" x14ac:dyDescent="0.25">
      <c r="B29" s="6" t="s">
        <v>31</v>
      </c>
      <c r="C29" s="13">
        <v>27</v>
      </c>
      <c r="D29" s="8">
        <v>32</v>
      </c>
      <c r="E29" s="8">
        <v>27</v>
      </c>
    </row>
    <row r="30" spans="2:5" ht="15.75" x14ac:dyDescent="0.25">
      <c r="B30" s="6" t="s">
        <v>32</v>
      </c>
      <c r="C30" s="13">
        <v>91</v>
      </c>
      <c r="D30" s="8">
        <v>112</v>
      </c>
      <c r="E30" s="8">
        <v>72</v>
      </c>
    </row>
    <row r="31" spans="2:5" ht="15.75" x14ac:dyDescent="0.25">
      <c r="B31" s="19" t="s">
        <v>44</v>
      </c>
      <c r="C31" s="13">
        <v>0</v>
      </c>
      <c r="D31" s="8">
        <v>0</v>
      </c>
      <c r="E31" s="8">
        <v>0</v>
      </c>
    </row>
    <row r="32" spans="2:5" ht="15.75" x14ac:dyDescent="0.25">
      <c r="B32" s="19" t="s">
        <v>45</v>
      </c>
      <c r="C32" s="13">
        <v>0</v>
      </c>
      <c r="D32" s="8">
        <v>0</v>
      </c>
      <c r="E32" s="8">
        <v>0</v>
      </c>
    </row>
    <row r="33" spans="2:6" ht="16.5" thickBot="1" x14ac:dyDescent="0.3">
      <c r="B33" s="17" t="s">
        <v>15</v>
      </c>
      <c r="C33" s="7">
        <f>SUM(C10:C32)</f>
        <v>7405</v>
      </c>
      <c r="D33" s="7">
        <f>SUM(D10:D32)</f>
        <v>8255</v>
      </c>
      <c r="E33" s="7">
        <f>SUM(E10:E32)</f>
        <v>7549</v>
      </c>
      <c r="F33" s="23">
        <f>C33+D33+E33</f>
        <v>23209</v>
      </c>
    </row>
    <row r="34" spans="2:6" ht="15.75" thickTop="1" x14ac:dyDescent="0.25"/>
    <row r="52" spans="2:5" x14ac:dyDescent="0.25">
      <c r="B52" s="27" t="s">
        <v>34</v>
      </c>
      <c r="C52" s="27"/>
      <c r="D52" s="27"/>
      <c r="E52" s="27"/>
    </row>
    <row r="53" spans="2:5" x14ac:dyDescent="0.25">
      <c r="B53" s="28" t="s">
        <v>33</v>
      </c>
      <c r="C53" s="28"/>
      <c r="D53" s="28"/>
      <c r="E53" s="28"/>
    </row>
  </sheetData>
  <mergeCells count="5">
    <mergeCell ref="B6:E6"/>
    <mergeCell ref="B7:E7"/>
    <mergeCell ref="B8:E8"/>
    <mergeCell ref="B52:E52"/>
    <mergeCell ref="B53:E53"/>
  </mergeCells>
  <pageMargins left="0.7" right="0.7" top="0.17" bottom="0.17" header="0.17" footer="0.18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Sede Central y OPP</vt:lpstr>
      <vt:lpstr>Consulados</vt:lpstr>
      <vt:lpstr>'Sede Central y OPP'!Print_Area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Estevez Monika</cp:lastModifiedBy>
  <cp:lastPrinted>2022-04-04T19:16:10Z</cp:lastPrinted>
  <dcterms:created xsi:type="dcterms:W3CDTF">2021-11-10T14:31:40Z</dcterms:created>
  <dcterms:modified xsi:type="dcterms:W3CDTF">2022-04-08T18:28:05Z</dcterms:modified>
</cp:coreProperties>
</file>