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General'!$A$1:$K$8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<sst xmlns="http://schemas.openxmlformats.org/spreadsheetml/2006/main" count="76" uniqueCount="51">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</sst>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0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1" fillId="0" borderId="0" xfId="0" applyNumberFormat="1" applyFont="1" applyAlignment="1">
      <alignment/>
    </xf>
    <xf numFmtId="0" fontId="70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4" fillId="0" borderId="12" xfId="44" applyNumberFormat="1" applyFont="1" applyFill="1" applyBorder="1" applyAlignment="1" applyProtection="1">
      <alignment/>
      <protection/>
    </xf>
    <xf numFmtId="185" fontId="74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4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3" fillId="0" borderId="0" xfId="42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5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7" fillId="34" borderId="26" xfId="42" applyNumberFormat="1" applyFont="1" applyFill="1" applyBorder="1" applyAlignment="1">
      <alignment horizontal="center" wrapText="1"/>
    </xf>
    <xf numFmtId="185" fontId="74" fillId="0" borderId="27" xfId="44" applyNumberFormat="1" applyFont="1" applyFill="1" applyBorder="1" applyAlignment="1" applyProtection="1">
      <alignment/>
      <protection/>
    </xf>
    <xf numFmtId="185" fontId="74" fillId="0" borderId="19" xfId="44" applyNumberFormat="1" applyFont="1" applyFill="1" applyBorder="1" applyAlignment="1" applyProtection="1">
      <alignment/>
      <protection/>
    </xf>
    <xf numFmtId="185" fontId="74" fillId="0" borderId="20" xfId="44" applyNumberFormat="1" applyFont="1" applyFill="1" applyBorder="1" applyAlignment="1" applyProtection="1">
      <alignment/>
      <protection/>
    </xf>
    <xf numFmtId="185" fontId="74" fillId="0" borderId="28" xfId="44" applyNumberFormat="1" applyFont="1" applyFill="1" applyBorder="1" applyAlignment="1" applyProtection="1">
      <alignment/>
      <protection/>
    </xf>
    <xf numFmtId="185" fontId="74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2" fillId="0" borderId="30" xfId="0" applyNumberFormat="1" applyFont="1" applyBorder="1" applyAlignment="1">
      <alignment/>
    </xf>
    <xf numFmtId="185" fontId="72" fillId="0" borderId="31" xfId="0" applyNumberFormat="1" applyFont="1" applyBorder="1" applyAlignment="1">
      <alignment/>
    </xf>
    <xf numFmtId="171" fontId="72" fillId="0" borderId="30" xfId="42" applyFont="1" applyBorder="1" applyAlignment="1">
      <alignment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4" fillId="0" borderId="33" xfId="44" applyNumberFormat="1" applyFont="1" applyFill="1" applyBorder="1" applyAlignment="1" applyProtection="1">
      <alignment/>
      <protection/>
    </xf>
    <xf numFmtId="185" fontId="74" fillId="0" borderId="22" xfId="44" applyNumberFormat="1" applyFont="1" applyFill="1" applyBorder="1" applyAlignment="1" applyProtection="1">
      <alignment/>
      <protection/>
    </xf>
    <xf numFmtId="185" fontId="74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7" fillId="0" borderId="30" xfId="0" applyNumberFormat="1" applyFont="1" applyBorder="1" applyAlignment="1">
      <alignment/>
    </xf>
    <xf numFmtId="185" fontId="77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7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9" fillId="0" borderId="32" xfId="0" applyNumberFormat="1" applyFont="1" applyBorder="1" applyAlignment="1">
      <alignment/>
    </xf>
    <xf numFmtId="0" fontId="72" fillId="0" borderId="0" xfId="0" applyFont="1" applyAlignment="1">
      <alignment horizontal="left"/>
    </xf>
    <xf numFmtId="171" fontId="72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80" fillId="0" borderId="0" xfId="0" applyNumberFormat="1" applyFont="1" applyAlignment="1">
      <alignment/>
    </xf>
    <xf numFmtId="185" fontId="28" fillId="0" borderId="0" xfId="0" applyNumberFormat="1" applyFont="1" applyAlignment="1">
      <alignment/>
    </xf>
    <xf numFmtId="0" fontId="72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7" fillId="34" borderId="43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horizontal="center" wrapText="1"/>
    </xf>
    <xf numFmtId="0" fontId="77" fillId="34" borderId="44" xfId="0" applyFont="1" applyFill="1" applyBorder="1" applyAlignment="1">
      <alignment horizontal="center" wrapText="1"/>
    </xf>
    <xf numFmtId="0" fontId="72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7" fillId="34" borderId="17" xfId="0" applyFont="1" applyFill="1" applyBorder="1" applyAlignment="1">
      <alignment horizontal="center" wrapText="1"/>
    </xf>
    <xf numFmtId="0" fontId="77" fillId="34" borderId="45" xfId="0" applyFont="1" applyFill="1" applyBorder="1" applyAlignment="1">
      <alignment horizontal="center" wrapText="1"/>
    </xf>
    <xf numFmtId="0" fontId="77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6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 vertical="top"/>
    </xf>
    <xf numFmtId="0" fontId="25" fillId="35" borderId="0" xfId="0" applyNumberFormat="1" applyFont="1" applyFill="1" applyBorder="1" applyAlignment="1">
      <alignment wrapText="1"/>
    </xf>
    <xf numFmtId="0" fontId="25" fillId="35" borderId="0" xfId="0" applyNumberFormat="1" applyFont="1" applyFill="1" applyBorder="1" applyAlignment="1">
      <alignment vertical="top" wrapText="1"/>
    </xf>
    <xf numFmtId="0" fontId="25" fillId="35" borderId="0" xfId="0" applyNumberFormat="1" applyFont="1" applyFill="1" applyBorder="1" applyAlignment="1">
      <alignment vertical="center" wrapText="1"/>
    </xf>
    <xf numFmtId="0" fontId="27" fillId="36" borderId="0" xfId="0" applyNumberFormat="1" applyFont="1" applyFill="1" applyBorder="1" applyAlignment="1">
      <alignment/>
    </xf>
    <xf numFmtId="0" fontId="27" fillId="36" borderId="0" xfId="0" applyNumberFormat="1" applyFont="1" applyFill="1" applyBorder="1" applyAlignment="1">
      <alignment/>
    </xf>
    <xf numFmtId="1" fontId="81" fillId="36" borderId="0" xfId="44" applyNumberFormat="1" applyFont="1" applyFill="1" applyBorder="1" applyAlignment="1" applyProtection="1">
      <alignment/>
      <protection/>
    </xf>
    <xf numFmtId="1" fontId="27" fillId="36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SheetLayoutView="70" zoomScalePageLayoutView="0" workbookViewId="0" topLeftCell="A1">
      <selection activeCell="K4" sqref="K4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70" t="s">
        <v>21</v>
      </c>
      <c r="C1" s="170"/>
      <c r="D1" s="170"/>
      <c r="E1" s="170"/>
      <c r="F1" s="170"/>
      <c r="G1" s="170"/>
      <c r="H1" s="170"/>
      <c r="I1" s="170"/>
      <c r="J1" s="170"/>
    </row>
    <row r="2" spans="1:11" ht="24.75" customHeight="1">
      <c r="A2" s="170"/>
      <c r="B2" s="170" t="s">
        <v>18</v>
      </c>
      <c r="C2" s="171" t="s">
        <v>30</v>
      </c>
      <c r="D2" s="171"/>
      <c r="E2" s="171"/>
      <c r="F2" s="171"/>
      <c r="H2" s="170"/>
      <c r="J2" s="170"/>
      <c r="K2" s="170"/>
    </row>
    <row r="3" spans="1:11" ht="24.75" customHeight="1">
      <c r="A3" s="170"/>
      <c r="B3" s="172" t="s">
        <v>20</v>
      </c>
      <c r="C3" s="171" t="s">
        <v>19</v>
      </c>
      <c r="D3" s="171"/>
      <c r="E3" s="171"/>
      <c r="F3" s="171"/>
      <c r="G3" s="170" t="s">
        <v>36</v>
      </c>
      <c r="H3" s="170"/>
      <c r="I3" s="170" t="s">
        <v>25</v>
      </c>
      <c r="J3" s="170"/>
      <c r="K3" s="170"/>
    </row>
    <row r="4" spans="1:11" ht="45" customHeight="1">
      <c r="A4" s="170" t="s">
        <v>1</v>
      </c>
      <c r="B4" s="172" t="s">
        <v>28</v>
      </c>
      <c r="C4" s="172" t="s">
        <v>31</v>
      </c>
      <c r="D4" s="173"/>
      <c r="E4" s="172" t="s">
        <v>29</v>
      </c>
      <c r="F4" s="174" t="s">
        <v>32</v>
      </c>
      <c r="G4" s="172" t="s">
        <v>35</v>
      </c>
      <c r="H4" s="170" t="s">
        <v>14</v>
      </c>
      <c r="I4" s="170" t="s">
        <v>26</v>
      </c>
      <c r="J4" s="170" t="s">
        <v>27</v>
      </c>
      <c r="K4" s="170" t="s">
        <v>15</v>
      </c>
    </row>
    <row r="5" spans="1:11" ht="24.75" customHeight="1">
      <c r="A5" s="175" t="s">
        <v>2</v>
      </c>
      <c r="B5" s="177">
        <v>54916700</v>
      </c>
      <c r="C5" s="177">
        <v>19089385</v>
      </c>
      <c r="D5" s="177"/>
      <c r="E5" s="177">
        <v>2973867.44</v>
      </c>
      <c r="F5" s="178">
        <f>C5+E5</f>
        <v>22063252.44</v>
      </c>
      <c r="G5" s="177">
        <v>171467.04</v>
      </c>
      <c r="H5" s="178">
        <f>G5*57.51</f>
        <v>9861069.4704</v>
      </c>
      <c r="I5" s="178">
        <v>94251.92</v>
      </c>
      <c r="J5" s="178">
        <f>I5*57.51</f>
        <v>5420427.919199999</v>
      </c>
      <c r="K5" s="178">
        <f>B5+F5+H5+J5</f>
        <v>92261449.8296</v>
      </c>
    </row>
    <row r="6" spans="1:12" ht="24.75" customHeight="1">
      <c r="A6" s="175" t="s">
        <v>4</v>
      </c>
      <c r="B6" s="177">
        <v>58543000</v>
      </c>
      <c r="C6" s="177">
        <v>20768450</v>
      </c>
      <c r="D6" s="177"/>
      <c r="E6" s="177">
        <v>3307864.23</v>
      </c>
      <c r="F6" s="178">
        <f>C6+E6</f>
        <v>24076314.23</v>
      </c>
      <c r="G6" s="177">
        <v>130549.43</v>
      </c>
      <c r="H6" s="178">
        <f>G6*56.49</f>
        <v>7374737.3007</v>
      </c>
      <c r="I6" s="178">
        <v>89923.98</v>
      </c>
      <c r="J6" s="178">
        <f>I6*56.49</f>
        <v>5079805.6302</v>
      </c>
      <c r="K6" s="178">
        <f>B6+F6+H6+J6</f>
        <v>95073857.1609</v>
      </c>
      <c r="L6" s="130"/>
    </row>
    <row r="7" spans="1:11" ht="24.75" customHeight="1">
      <c r="A7" s="176" t="s">
        <v>3</v>
      </c>
      <c r="B7" s="177">
        <v>85235250</v>
      </c>
      <c r="C7" s="177">
        <v>29200322.94</v>
      </c>
      <c r="D7" s="177"/>
      <c r="E7" s="177">
        <v>5587184.51</v>
      </c>
      <c r="F7" s="178">
        <f>C7+E7</f>
        <v>34787507.45</v>
      </c>
      <c r="G7" s="177">
        <v>170489.96</v>
      </c>
      <c r="H7" s="178">
        <f>G7*54.81</f>
        <v>9344554.7076</v>
      </c>
      <c r="I7" s="178">
        <v>97582.84</v>
      </c>
      <c r="J7" s="178">
        <f>I7*54.81</f>
        <v>5348515.4604</v>
      </c>
      <c r="K7" s="178">
        <f>B7+F7+H7+J7</f>
        <v>134715827.618</v>
      </c>
    </row>
    <row r="8" spans="1:11" ht="24.75" customHeight="1">
      <c r="A8" s="176" t="s">
        <v>5</v>
      </c>
      <c r="B8" s="177">
        <v>65771450</v>
      </c>
      <c r="C8" s="177">
        <v>23180300</v>
      </c>
      <c r="D8" s="177"/>
      <c r="E8" s="177">
        <v>4375210.49</v>
      </c>
      <c r="F8" s="177">
        <f>C8+E8</f>
        <v>27555510.490000002</v>
      </c>
      <c r="G8" s="177">
        <v>209706.57</v>
      </c>
      <c r="H8" s="178">
        <f>G8*54.95</f>
        <v>11523376.0215</v>
      </c>
      <c r="I8" s="178">
        <v>167379.48</v>
      </c>
      <c r="J8" s="178">
        <f>I8*54.95</f>
        <v>9197502.426</v>
      </c>
      <c r="K8" s="178">
        <f>B8+F8+H8+J8</f>
        <v>114047838.93750001</v>
      </c>
    </row>
    <row r="9" spans="1:10" ht="24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24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24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24.7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24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24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24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24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24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24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24.7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24.7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24.7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24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24.7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24.7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24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24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24.7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24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24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4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24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24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24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24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24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24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24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24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24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4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4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24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24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24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24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24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24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24.7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24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24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24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24.7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24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24.75" customHeight="1">
      <c r="A57" s="129"/>
      <c r="B57" s="131"/>
      <c r="C57" s="131"/>
      <c r="D57" s="131"/>
      <c r="E57" s="131"/>
      <c r="F57" s="131"/>
      <c r="G57" s="131"/>
      <c r="H57" s="131"/>
      <c r="I57" s="131"/>
      <c r="J57" s="131"/>
    </row>
    <row r="58" spans="1:10" ht="24.75" customHeight="1">
      <c r="A58" s="129"/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ht="24.7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</row>
    <row r="60" spans="1:10" ht="24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24.75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</row>
    <row r="62" spans="1:10" ht="24.7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ht="24.7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10" ht="24.7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</row>
    <row r="65" spans="1:10" ht="24.75" customHeigh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</row>
    <row r="66" spans="1:10" ht="24.7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</row>
    <row r="67" spans="1:10" ht="24.7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</row>
    <row r="68" ht="24.75" customHeight="1">
      <c r="A68" s="131"/>
    </row>
    <row r="69" ht="24.75" customHeight="1">
      <c r="A69" s="131"/>
    </row>
    <row r="398" ht="24.75" customHeight="1">
      <c r="A398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7"/>
      <c r="V1" s="7"/>
    </row>
    <row r="2" spans="1:22" ht="30" customHeight="1">
      <c r="A2" s="169" t="s">
        <v>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7"/>
      <c r="V2" s="7"/>
    </row>
    <row r="3" spans="1:22" ht="24.75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78"/>
      <c r="V3" s="78"/>
    </row>
    <row r="4" spans="1:22" ht="24.75" customHeight="1">
      <c r="A4" s="169" t="s">
        <v>37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77"/>
      <c r="V4" s="77"/>
    </row>
    <row r="5" spans="1:22" ht="24.75" customHeight="1">
      <c r="A5" s="169" t="s">
        <v>39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77"/>
      <c r="V5" s="77"/>
    </row>
    <row r="6" spans="1:22" ht="24.75" customHeight="1">
      <c r="A6" s="169" t="s">
        <v>12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61" t="s">
        <v>1</v>
      </c>
      <c r="B9" s="154" t="s">
        <v>21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Q9" s="157"/>
      <c r="R9" s="69"/>
      <c r="S9" s="69"/>
      <c r="T9" s="158" t="s">
        <v>15</v>
      </c>
      <c r="U9" s="141" t="s">
        <v>43</v>
      </c>
      <c r="V9" s="148" t="s">
        <v>44</v>
      </c>
    </row>
    <row r="10" spans="1:22" ht="38.25" customHeight="1">
      <c r="A10" s="162"/>
      <c r="B10" s="133" t="s">
        <v>18</v>
      </c>
      <c r="C10" s="134"/>
      <c r="D10" s="135"/>
      <c r="E10" s="133" t="s">
        <v>30</v>
      </c>
      <c r="F10" s="134"/>
      <c r="G10" s="134"/>
      <c r="H10" s="134"/>
      <c r="I10" s="134"/>
      <c r="J10" s="134"/>
      <c r="K10" s="135"/>
      <c r="L10" s="134" t="s">
        <v>36</v>
      </c>
      <c r="M10" s="134"/>
      <c r="N10" s="134"/>
      <c r="O10" s="135"/>
      <c r="P10" s="133" t="s">
        <v>25</v>
      </c>
      <c r="Q10" s="134"/>
      <c r="R10" s="134"/>
      <c r="S10" s="135"/>
      <c r="T10" s="159"/>
      <c r="U10" s="142"/>
      <c r="V10" s="149"/>
    </row>
    <row r="11" spans="1:22" ht="21.75" customHeight="1" thickBot="1">
      <c r="A11" s="162"/>
      <c r="B11" s="138" t="s">
        <v>20</v>
      </c>
      <c r="C11" s="139"/>
      <c r="D11" s="140"/>
      <c r="E11" s="151" t="s">
        <v>19</v>
      </c>
      <c r="F11" s="152"/>
      <c r="G11" s="152"/>
      <c r="H11" s="152"/>
      <c r="I11" s="152"/>
      <c r="J11" s="152"/>
      <c r="K11" s="153"/>
      <c r="L11" s="136"/>
      <c r="M11" s="136"/>
      <c r="N11" s="136"/>
      <c r="O11" s="137"/>
      <c r="P11" s="146"/>
      <c r="Q11" s="136"/>
      <c r="R11" s="136"/>
      <c r="S11" s="137"/>
      <c r="T11" s="159"/>
      <c r="U11" s="142"/>
      <c r="V11" s="149"/>
    </row>
    <row r="12" spans="1:22" ht="69" customHeight="1" thickBot="1">
      <c r="A12" s="146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60"/>
      <c r="U12" s="143"/>
      <c r="V12" s="150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7" t="s">
        <v>33</v>
      </c>
      <c r="B28" s="167"/>
      <c r="C28" s="76"/>
      <c r="D28" s="76"/>
      <c r="E28" s="58"/>
      <c r="F28" s="58"/>
      <c r="G28" s="145" t="s">
        <v>47</v>
      </c>
      <c r="H28" s="145"/>
      <c r="I28" s="145"/>
      <c r="J28" s="145"/>
      <c r="K28" s="145"/>
      <c r="L28" s="145"/>
      <c r="M28" s="57"/>
      <c r="N28" s="57"/>
      <c r="O28" s="57"/>
      <c r="P28" s="166" t="s">
        <v>46</v>
      </c>
      <c r="Q28" s="166"/>
      <c r="R28" s="166"/>
      <c r="S28" s="166"/>
      <c r="T28" s="166"/>
      <c r="U28" s="79"/>
      <c r="V28" s="79"/>
    </row>
    <row r="29" spans="1:22" ht="30" customHeight="1">
      <c r="A29" s="163" t="s">
        <v>23</v>
      </c>
      <c r="B29" s="163"/>
      <c r="C29" s="68"/>
      <c r="D29" s="68"/>
      <c r="E29" s="55"/>
      <c r="F29" s="55"/>
      <c r="G29" s="164" t="s">
        <v>48</v>
      </c>
      <c r="H29" s="164"/>
      <c r="I29" s="164"/>
      <c r="J29" s="164"/>
      <c r="K29" s="164"/>
      <c r="L29" s="164"/>
      <c r="M29" s="6"/>
      <c r="N29" s="6"/>
      <c r="O29" s="6"/>
      <c r="P29" s="165" t="s">
        <v>34</v>
      </c>
      <c r="Q29" s="165"/>
      <c r="R29" s="165"/>
      <c r="S29" s="165"/>
      <c r="T29" s="165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47" t="s">
        <v>49</v>
      </c>
      <c r="H30" s="147"/>
      <c r="I30" s="147"/>
      <c r="J30" s="147"/>
      <c r="K30" s="147"/>
      <c r="L30" s="14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44" t="s">
        <v>50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2023-03-24T13:41:54Z</dcterms:modified>
  <cp:category/>
  <cp:version/>
  <cp:contentType/>
  <cp:contentStatus/>
</cp:coreProperties>
</file>