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Hoja1!$A$9:$K$191</definedName>
    <definedName name="_xlnm.Print_Area" localSheetId="0">Hoja1!$A$1:$K$205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11" i="1" l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G110" i="1"/>
  <c r="G109" i="1"/>
  <c r="G190" i="1" l="1"/>
  <c r="H190" i="1"/>
</calcChain>
</file>

<file path=xl/sharedStrings.xml><?xml version="1.0" encoding="utf-8"?>
<sst xmlns="http://schemas.openxmlformats.org/spreadsheetml/2006/main" count="772" uniqueCount="458">
  <si>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</si>
  <si>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</si>
  <si>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</si>
  <si>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</si>
  <si>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</si>
  <si>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</si>
  <si>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</si>
  <si>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</si>
  <si>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</si>
  <si>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ESTADO</t>
  </si>
  <si>
    <t>COMPLETO</t>
  </si>
  <si>
    <t xml:space="preserve">PENDIENTE </t>
  </si>
  <si>
    <t>ATRASADO</t>
  </si>
  <si>
    <t xml:space="preserve">FECHA FIN FACTURA </t>
  </si>
  <si>
    <t>MONTO PAGADO A LA FECHA</t>
  </si>
  <si>
    <t>LABORATORIO IVONNE NICOLAS</t>
  </si>
  <si>
    <t>FARMACIA SALIM</t>
  </si>
  <si>
    <t>ALTICE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</si>
  <si>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</si>
  <si>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</si>
  <si>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</si>
  <si>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</si>
  <si>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</si>
  <si>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</si>
  <si>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</si>
  <si>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</si>
  <si>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</si>
  <si>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</si>
  <si>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</si>
  <si>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</si>
  <si>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</si>
  <si>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</si>
  <si>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</si>
  <si>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</si>
  <si>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</si>
  <si>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</si>
  <si>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</si>
  <si>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</si>
  <si>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ANALITICAS A LOS PRE-EMPLEADOS DE ESTA DGP</t>
  </si>
  <si>
    <t>ADQUISICION DE INSUMOS MEDICOS PARA USO DE ESTA DGP.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</si>
  <si>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</si>
  <si>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</si>
  <si>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</si>
  <si>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</si>
  <si>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</si>
  <si>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</si>
  <si>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</si>
  <si>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</si>
  <si>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</si>
  <si>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</si>
  <si>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</si>
  <si>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</si>
  <si>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</si>
  <si>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</si>
  <si>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</si>
  <si>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</si>
  <si>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</si>
  <si>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</si>
  <si>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</si>
  <si>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</si>
  <si>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</si>
  <si>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</si>
  <si>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</si>
  <si>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</si>
  <si>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</si>
  <si>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</si>
  <si>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</si>
  <si>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</si>
  <si>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</si>
  <si>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>ADQUISICION 270 SALIDAS DE REDES Y LOS COMPONENTES DE INTERCONEXION DE ESTA DGP,CONT.NO.BS-0011493-16, DE FECHA 30-9-16, SOLLICITUD NO. 570-16, DE FECHA 18-10-16.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</si>
  <si>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</si>
  <si>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</si>
  <si>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</si>
  <si>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</si>
  <si>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</si>
  <si>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</si>
  <si>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</si>
  <si>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</si>
  <si>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</si>
  <si>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</si>
  <si>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</si>
  <si>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</si>
  <si>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</si>
  <si>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</si>
  <si>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</si>
  <si>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</si>
  <si>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</si>
  <si>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</si>
  <si>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</si>
  <si>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</si>
  <si>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</si>
  <si>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</si>
  <si>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</si>
  <si>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</si>
  <si>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</si>
  <si>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</si>
  <si>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</si>
  <si>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</si>
  <si>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</si>
  <si>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</si>
  <si>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</si>
  <si>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</si>
  <si>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</si>
  <si>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B1500000166</t>
  </si>
  <si>
    <t>B1500000134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</si>
  <si>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</si>
  <si>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</si>
  <si>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</si>
  <si>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</si>
  <si>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</si>
  <si>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</si>
  <si>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</si>
  <si>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</si>
  <si>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</si>
  <si>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</si>
  <si>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</si>
  <si>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</si>
  <si>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</si>
  <si>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</si>
  <si>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</si>
  <si>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</si>
  <si>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</si>
  <si>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</si>
  <si>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</si>
  <si>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</si>
  <si>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</si>
  <si>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</si>
  <si>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</si>
  <si>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</si>
  <si>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</si>
  <si>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</si>
  <si>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</si>
  <si>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</si>
  <si>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</si>
  <si>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</si>
  <si>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</si>
  <si>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</si>
  <si>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</si>
  <si>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</si>
  <si>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</si>
  <si>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</si>
  <si>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</si>
  <si>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</si>
  <si>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</si>
  <si>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</si>
  <si>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</si>
  <si>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</si>
  <si>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</si>
  <si>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</si>
  <si>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</si>
  <si>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</si>
  <si>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</si>
  <si>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</si>
  <si>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</si>
  <si>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</si>
  <si>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</si>
  <si>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</si>
  <si>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</si>
  <si>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</si>
  <si>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</si>
  <si>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</si>
  <si>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</si>
  <si>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</si>
  <si>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</si>
  <si>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</si>
  <si>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</si>
  <si>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</si>
  <si>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A010010011500008030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</si>
  <si>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</si>
  <si>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</si>
  <si>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</si>
  <si>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</si>
  <si>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</si>
  <si>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</si>
  <si>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</si>
  <si>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</si>
  <si>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</si>
  <si>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</si>
  <si>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</si>
  <si>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</si>
  <si>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</si>
  <si>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</si>
  <si>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</si>
  <si>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</si>
  <si>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</si>
  <si>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</si>
  <si>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</si>
  <si>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</si>
  <si>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</si>
  <si>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</si>
  <si>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</si>
  <si>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</si>
  <si>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19/04/18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</si>
  <si>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</si>
  <si>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</si>
  <si>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</si>
  <si>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</si>
  <si>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</si>
  <si>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</si>
  <si>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</si>
  <si>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</si>
  <si>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</si>
  <si>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</si>
  <si>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</si>
  <si>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</si>
  <si>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</si>
  <si>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</si>
  <si>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</si>
  <si>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</si>
  <si>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</si>
  <si>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</si>
  <si>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</si>
  <si>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</si>
  <si>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AMERICAN TRAILER SERVICE</t>
  </si>
  <si>
    <t>X</t>
  </si>
  <si>
    <t>AGUA PLANETA AZUL, S.A</t>
  </si>
  <si>
    <t>31/4/18</t>
  </si>
  <si>
    <t>TOTAL RD$</t>
  </si>
  <si>
    <t>ESTADO DE CUENTA DE SUPLIDORES, AL 31 DE DICIEMBRE 2021</t>
  </si>
  <si>
    <t>B1500093944</t>
  </si>
  <si>
    <t xml:space="preserve"> ADQUISICION DE 50 PAQUETE DE AGUA DE 16 ONZA. PARA USO DE ESTA DGP.</t>
  </si>
  <si>
    <t>ADQUISICION DE 50 PAQUETE DE AGUA DE 16 ONZA. PARA USO DE ESTA DGP.</t>
  </si>
  <si>
    <t>B1500095642</t>
  </si>
  <si>
    <t>B1500078983</t>
  </si>
  <si>
    <t>ADQUISICION DE 50 PAQUETE DE AGUA DE 16 ONZA. PARA USO DE ESTA DGP</t>
  </si>
  <si>
    <t>B1500095653</t>
  </si>
  <si>
    <t xml:space="preserve"> ADQUISICION DE 73  BOTELLONES DE AGUA  PARA USO DE ESTA DGP.</t>
  </si>
  <si>
    <t>B1500098111</t>
  </si>
  <si>
    <t>B1500098124</t>
  </si>
  <si>
    <t xml:space="preserve"> ADQUISICION DE 40  BOTELLONES DE AGUA  PARA USO DE ESTA DGP.</t>
  </si>
  <si>
    <t>B1500097493</t>
  </si>
  <si>
    <t xml:space="preserve"> ADQUISICION DE 60  BOTELLONES DE AGUA  PARA USO DE ESTA DGP.</t>
  </si>
  <si>
    <t>B1500097476</t>
  </si>
  <si>
    <t>ADQUISICION DE 60  BOTELLONES DE AGUA  PARA USO DE ESTA DGP.</t>
  </si>
  <si>
    <t>B1500036058</t>
  </si>
  <si>
    <t>SERVICIOS TELEFONICOS, INTERNET Y TELECABLE DE ESTA SEDE CENTRAL, CORRESPONDIENTE AL MES DE DICIEMBRE 2021.</t>
  </si>
  <si>
    <t>ALQUILER LOCAL DE LA ESTAFETA PROVINCIAL DE AZUA DE ESTA DGP,  CORRESPONDIENTE AL MES DE DICIEMBRE/2021</t>
  </si>
  <si>
    <t>B1500000053</t>
  </si>
  <si>
    <t>ANDRES PLINIO PEREZ DE LA ROSA</t>
  </si>
  <si>
    <t xml:space="preserve"> PUBLICACION EN MEDIO DIGITALES CORRSPONDIENTE AL MES DE DICIEMBRE/2021 PARA ESTA DGP. </t>
  </si>
  <si>
    <t>B1500000139</t>
  </si>
  <si>
    <t>B1500001822</t>
  </si>
  <si>
    <t>SERVICIO DE RECOGIDA DE BASURA DE LA OFICINA  DE PUERTO PLATA DE ESTA DGP, CORRESPONDIENTE AL MES DE DICIEMBRE/2021,</t>
  </si>
  <si>
    <t>AYUNTAMIENTO DE PUERTO PLATA</t>
  </si>
  <si>
    <t>AYUNTAMIENTO DEL DISTRITO NACIONAL</t>
  </si>
  <si>
    <t>SERVICIOS DE RECOGIDA DE BASURA DE ESTA SEDE CENTRAL DE LA DGP, CORRESPONDIENTE AL MES DE DICIEMBRE/2021.</t>
  </si>
  <si>
    <t>B1500029149</t>
  </si>
  <si>
    <t>BANDERAS GLOBAL HC, SRL.</t>
  </si>
  <si>
    <t>ADQUISICION  DE BANDERAS DE INTERIOR Y EXTERIOR PARA SER UTILIZADAS EN ESTA DGP.</t>
  </si>
  <si>
    <t>B1500000985</t>
  </si>
  <si>
    <t>BUITECO, EIRL</t>
  </si>
  <si>
    <t>SERVICIO DE MANTENIMIENTO DEL SISTEMA ELECTRICO DE LA SEDE CENTRAL DE PASAPORTES,</t>
  </si>
  <si>
    <t>B1500000243</t>
  </si>
  <si>
    <t>CENTROS DEL CARIBE,SAS</t>
  </si>
  <si>
    <t>CONCEPTO DE(US$8,694.89 A UNA TASA DE RD$57.22) ALQUILER DE LA OFICINA DE  ZONA ORIENTAL EN MEGACENTRO DE ESTA ESTA DGP,</t>
  </si>
  <si>
    <t>B1500000445</t>
  </si>
  <si>
    <t>CEO SOLUTIONS Co, SRL</t>
  </si>
  <si>
    <t>FUMIGACION PARA LA SEDE CENTRAL Y OFICINAS PROVINCIALES CORRESPONDIENTE AL MES DE DICIEMBRE</t>
  </si>
  <si>
    <t>B1500000234</t>
  </si>
  <si>
    <t>CINTHIA MARGARITA POLANCO CRUZ</t>
  </si>
  <si>
    <t xml:space="preserve"> PUBLICACION EN MEDIOS DIGITALES CORRESPONDIENTE AL MES DE DICIEMBRE PARA ESTA DGP,</t>
  </si>
  <si>
    <t>B1500000182</t>
  </si>
  <si>
    <t xml:space="preserve">SERVICIOS TELEFONICOS CORRESPONDIENTE AL MES DE NOVIEMBRE 2021 DE ESTA DGP, </t>
  </si>
  <si>
    <t>B1500114464</t>
  </si>
  <si>
    <t>COMPAÑIA DOMINICANA DE TELEFONO, SA LINEA ESPECIAL</t>
  </si>
  <si>
    <t>SERVICIOS TELEFONICOS CORRESPONDIENTE A LA LINEA ESPECIAL DEL MES DE NOVIEMBRE/2021,</t>
  </si>
  <si>
    <t>B1500113627</t>
  </si>
  <si>
    <t xml:space="preserve">COMPAÑIA DOMINICANA DE TELEFONOS, SA FLOTILLA </t>
  </si>
  <si>
    <t>SERVICIOS TELEFONICOS (FLOTILLA) CORRESPONDIENTE AL MES DE NOVIEMBRE/2021, DE ESTA DGP,</t>
  </si>
  <si>
    <t>B1500114174</t>
  </si>
  <si>
    <t>COMPU-OFFICE DOMINICANA, SRL</t>
  </si>
  <si>
    <t>ADQUISICION DE APARATOS AUDIOVISULAES, PARA SER UTILIZADOS EN ESTA DGP,</t>
  </si>
  <si>
    <t>B1500002751</t>
  </si>
  <si>
    <t>B1500015191</t>
  </si>
  <si>
    <t xml:space="preserve"> SUMINISTRO DE AGUA DE LA OFICINA PROVINCIAL DE PUERTO PLATA, CORRESPONDIENTE AL MES DE DICIEMBRE/2021</t>
  </si>
  <si>
    <t>CORAAPPLATA</t>
  </si>
  <si>
    <t>CRISFLOR FLORISTERIA SRL</t>
  </si>
  <si>
    <t>PAGO DE ADQUISION DE ( 4 ) FLOREROS IMPORTADO 12 R Y (1)  RAMO DE FLORES,</t>
  </si>
  <si>
    <t>B1500000240</t>
  </si>
  <si>
    <t>PAGO DE ADQUISION DE ( 1) FLORERO IMPORTADO 2 R Y (1)</t>
  </si>
  <si>
    <t xml:space="preserve"> PAGO DE ADQUISION DE ( 1) ARREGLO EN VINERA PIEL</t>
  </si>
  <si>
    <t>B1500000254</t>
  </si>
  <si>
    <t>B1500000255</t>
  </si>
  <si>
    <t>PAGO DE ADQUISION DE ( 1) ARREGLO CIRCULARIMPORTADO</t>
  </si>
  <si>
    <t>B1500000256</t>
  </si>
  <si>
    <t>PAGO DE ADQUISICION DE 1 ARREGLO DE FLOLERO 25R DE ESTA DGP</t>
  </si>
  <si>
    <t>B1500000257</t>
  </si>
  <si>
    <t xml:space="preserve">PAGO DE ADQUISICION DE AREGLO DE GLOBO EN HIELO DE ESTA DGP </t>
  </si>
  <si>
    <t>B1500000259</t>
  </si>
  <si>
    <t>PAGO DE ADQUISICION DE AREGLO DE GLOBO EN HIELO 3 + 1  DE ESTA DGP</t>
  </si>
  <si>
    <t>B1500000258</t>
  </si>
  <si>
    <t>B1500000260</t>
  </si>
  <si>
    <t>B1500000261</t>
  </si>
  <si>
    <t>PAGO DE ADQUISION DE ( 1) GLOBOS EN HELIO</t>
  </si>
  <si>
    <t>PAGO DE ADQUISICION DE BONCHE DE GLOBO ELABORADO  DE ESTA DGP</t>
  </si>
  <si>
    <t>B1500000262</t>
  </si>
  <si>
    <t xml:space="preserve">PAGO DE ADQUISION DE ( 1) ARREGLO FLORAL IMPORTADO </t>
  </si>
  <si>
    <t>B1500000269</t>
  </si>
  <si>
    <t>PAGO DE ADQUISION DE ( 1)  GLOBOS EN HELIO</t>
  </si>
  <si>
    <t>B1500000268</t>
  </si>
  <si>
    <t>PAGO DE ADQUISICION CORONA IMPORTADO  DE ESTA DGP</t>
  </si>
  <si>
    <t>B1500000264</t>
  </si>
  <si>
    <t>B1500000265</t>
  </si>
  <si>
    <t xml:space="preserve">PAGO DE ADQUISICION DE GLOBOS EN HIELO Y AREGLO FLORAL DE ESTA DGP </t>
  </si>
  <si>
    <t>DELIA JOSEFINA TATIS PERDOMO</t>
  </si>
  <si>
    <t xml:space="preserve"> MONTAJE Y ORGANIZACION DE ACTIVIDAD NAVIDEÑA DE ESTA DGP.</t>
  </si>
  <si>
    <t>B1500000190</t>
  </si>
  <si>
    <t>B1500000189</t>
  </si>
  <si>
    <t xml:space="preserve"> DECORACION NAVIDEÑA DE ESTA DGP</t>
  </si>
  <si>
    <t>DISLA URIBE KONCEPTO,SRL</t>
  </si>
  <si>
    <t xml:space="preserve"> AQUISICION DE 23,728 COMIDA PARA LOS EMPLEADOS DE ESTA DGP, CORRESPONDIENTE AL MES DE OCTBRE Y NOVIEMBRE/2021</t>
  </si>
  <si>
    <t>B1500001519</t>
  </si>
  <si>
    <t>ADQUISICION DE 6,436 ALMUERZO PARA LOS EMPLEADOS DE ESTA DGP</t>
  </si>
  <si>
    <t>B1500001612</t>
  </si>
  <si>
    <t>E &amp; C MULTISERVICES, EIRL</t>
  </si>
  <si>
    <t>ADQUISICION DE DETECTORES DE METAL PARA ESTA DGP</t>
  </si>
  <si>
    <t>B1500000887</t>
  </si>
  <si>
    <t>EMPRESA DIST DE ELECT DEL NORTE</t>
  </si>
  <si>
    <t xml:space="preserve"> SUMINISTRO DE ENERGIA ELECTRICA DE LA OFICINA PROVINCIAL DE LA VEGA DE ESTA DGP CORRESPONDIENTE AL MES DE NOVIEMBRE/2021.</t>
  </si>
  <si>
    <t>B1500249116</t>
  </si>
  <si>
    <t>B1500249110</t>
  </si>
  <si>
    <t xml:space="preserve"> SUMINISTRO DE ENERGIA ELECTRICA DE LA OFICINA PROVINCIAL DE PUERTO PLATA DE ESTA DGP CORRESPONDIENTE AL MES DE NOVIEMBRE/2021.</t>
  </si>
  <si>
    <t xml:space="preserve">SUMINISTRO DE ENERGIA ELECTRICA DE LA OFICINA PROVINCIAL DE SANTIAGO DE ESTA DGP CORRESPONDIENTE AL MES DE NOVIEMBRE/2021. </t>
  </si>
  <si>
    <t>B1500249086</t>
  </si>
  <si>
    <t>B1500249206</t>
  </si>
  <si>
    <t>SUMINISTRO DE ENERGIA ELECTRICA DE LA OFICINA PROVINCIAL DE SAN FRANCISCO DE ESTA DGP CORRESPONDIENTE AL MES DE NOVIEMBRE/2021.</t>
  </si>
  <si>
    <t xml:space="preserve">SUMINISTRO DE ENERGIA ELECTRICA DE LA OFICINA PROVINCIAL DE MONTECRISTI DE ESTA DGP CORRESPONDIENTE AL MES DE NOVIEMBRE/2021. </t>
  </si>
  <si>
    <t>B1500249146</t>
  </si>
  <si>
    <t xml:space="preserve"> SUMINISTRO DE ENERGIA ELECTRICA DE LA OFICINA PROVINCIAL DE MONTECRISTI DE ESTA DGP CORRESPONDIENTE AL MES DE SEPTIEMBRE/2021</t>
  </si>
  <si>
    <t>B1500237618</t>
  </si>
  <si>
    <t>B1500249130</t>
  </si>
  <si>
    <t>SUMINISTRO DE ENERGIA ELECTRICA DE LA OFICINA PROVINCIAL DE NAGUA DE ESTA DGP CORRESPONDIENTE AL MES DE NOVIEMBRE/2021</t>
  </si>
  <si>
    <t>B1500260764</t>
  </si>
  <si>
    <t>EMPRESA DIST DE ELECTRICIDA DEL SUR</t>
  </si>
  <si>
    <t xml:space="preserve"> SUMINISTRO DE ENERGIA ELECTRICA DE LA OFICINA PROVINCIAL DE BARAHONA CORRESPONDIENTE AL MES DE NOVIEMBRE/2021. </t>
  </si>
  <si>
    <t>B1500260763</t>
  </si>
  <si>
    <t xml:space="preserve"> SUMINISTRO DE ENERGIA ELECTRICA DE LA OFICINA PROVINCIAL DE AZUA CORRESPONDIENTE AL MES DE NOVIEMBRE/2021.</t>
  </si>
  <si>
    <t>EMPRESA DIST DE ELECTRICIDAD DEL ESTE</t>
  </si>
  <si>
    <t xml:space="preserve"> SUMINISTRO DE ENERGIA ELECTRICA DE LA OPP SAN PEDRO DE MACORIS, CORRESPONDIENTE AL MES DE OCTUBRE 2021 DE ESTA DGP.</t>
  </si>
  <si>
    <t>B1500182075</t>
  </si>
  <si>
    <t>B1500177797</t>
  </si>
  <si>
    <t xml:space="preserve"> SUMINISTRO DE ENERGIA ELECTRICA DEL ARCHIVO SAN CARLOS CORRESPONDIENTE AL MES DE OCTUBRE 2021 DE ESTA DGP.</t>
  </si>
  <si>
    <t>B1500179366</t>
  </si>
  <si>
    <t xml:space="preserve"> SUMINISTRO DE ENERGIA ELECTRICA DE LA OPP HIGUEY CORRESPONDIENTE AL MES DE OCTUBRE 2021 DE ESTA DGP</t>
  </si>
  <si>
    <t>ESCUELA EUROPEA DE GERENCIA RD SRL</t>
  </si>
  <si>
    <t>PAGO DEL 50% RESTANTE DE LA MAESTRIA EJECUTIVA EN POLITICAS PUBLICAS PARA UN PERSONAL DE ESTA DGP</t>
  </si>
  <si>
    <t xml:space="preserve">FRANCISCO ARISTY DE CASTRO </t>
  </si>
  <si>
    <t xml:space="preserve">SERVICIOS DE NOTARIOS PARA ESTA DGP, </t>
  </si>
  <si>
    <t>B1500000004</t>
  </si>
  <si>
    <t>GENERE IMPORT, SRL</t>
  </si>
  <si>
    <t>ADQUISICION DE GOMAS, BATERIAS, LUBRICANTE Y ACCESORIOS, PARA LA FLOTILLA VEHICULAR DE ESTA DGP,</t>
  </si>
  <si>
    <t>B1500000414</t>
  </si>
  <si>
    <t>GLOBAL PROMO JO LE, SRL</t>
  </si>
  <si>
    <t xml:space="preserve">ADQUISICION DE CORDONES INSTITUCIONALES, PORTA CARNET Y YOYOS PARA USO DE ESTA DGP. </t>
  </si>
  <si>
    <t>B1500000052</t>
  </si>
  <si>
    <t>GTG INDUSTRIAL, SRL</t>
  </si>
  <si>
    <t xml:space="preserve"> ADQUISICION DE INSUMOS DE  COMESTIBLE PARA ESTA DGP. </t>
  </si>
  <si>
    <t>B1500002160</t>
  </si>
  <si>
    <t>H &amp; H SOLUTIONS, SRL</t>
  </si>
  <si>
    <t>ADQUISICION DE LICENCIAS INFORMATICAS PARA ESTA DIRECCION GENERAL DE PASAPORTES</t>
  </si>
  <si>
    <t>B1500000280</t>
  </si>
  <si>
    <t>HUMANOS SEGUROS SA</t>
  </si>
  <si>
    <t xml:space="preserve"> POLIZA DE PLANES COMPLEMENTARIO AL PERSONAL DE ESTA DGP, CORRESPONDIENTE AL MES DE DICIEMBRE/2021</t>
  </si>
  <si>
    <t>B1500021404</t>
  </si>
  <si>
    <t>HUMBERTO ENRIQUE BRITO FIGUEROA</t>
  </si>
  <si>
    <t xml:space="preserve"> SERVICIO DE CAMBIO DE PISOS DE MADERA DE LA SEDE CENTRAL DE EST DGP, </t>
  </si>
  <si>
    <t>INDUMICA, SRL</t>
  </si>
  <si>
    <t xml:space="preserve">ADQUISICION E INSTALACION DE VENTANAS DE LA SEDE CENTRAL DE ESTA DGP, </t>
  </si>
  <si>
    <t>INGENIERIA Y SERVICIOS INSE</t>
  </si>
  <si>
    <t xml:space="preserve">SERVICIO DE DESINFECCION PARA LA SEDE CENTRAL Y OFICINAS DE ESTA DGP, </t>
  </si>
  <si>
    <t>B1500000143</t>
  </si>
  <si>
    <t>ADQUISICION E INSTALACION DE LONA ASFALTICA PARA LA DGP,</t>
  </si>
  <si>
    <t>B1500000149</t>
  </si>
  <si>
    <t>INSTITUTO NACIONAL DE AGUA POTABLES Y ALC.</t>
  </si>
  <si>
    <t xml:space="preserve"> SUMINISTRO DE AGUA Y ALCANTARRILLADO CORRESPONDIENTE AL MES DE  NOVIEMBRE/2021. DE LAS OPP MONTECRISTI, AZUA, NAGUA, SAN PEDRO DE MACORIS, SAN FRANCISCO DE MACORIS Y BARAHONA DE ESTA DIRECCION GENERAL DE PASAPORTES</t>
  </si>
  <si>
    <t>B1500210931</t>
  </si>
  <si>
    <t>JOSE ANTONIO PAULINO PAULINO</t>
  </si>
  <si>
    <t xml:space="preserve">PUBLICACION EN MEDIOS DIGITALES CORRESPONDIENTE AL MES DE DICIEMBRE PARA ESTA DGP, </t>
  </si>
  <si>
    <t>B1500000010</t>
  </si>
  <si>
    <t>JUAN MATIAS CARDENAS</t>
  </si>
  <si>
    <t xml:space="preserve"> CONTRATACION SERVICIOS DE NOTARIOS PARA ESTA DGP,</t>
  </si>
  <si>
    <t>B1500000034</t>
  </si>
  <si>
    <t>JULIO RAMON MENDEZ ROMERO</t>
  </si>
  <si>
    <t>CONTRATACION SERVICIOS DE NOTARIOS PARA ESTA DGP</t>
  </si>
  <si>
    <t>B1500000021</t>
  </si>
  <si>
    <t>JUNTA CENTRAL ELECTORAL</t>
  </si>
  <si>
    <t xml:space="preserve">SERVICIO DE CONSULTA AL MAESTRO CEDULADO, CORRESPONDIENTE AL MES DE OCTUBRE/2021 </t>
  </si>
  <si>
    <t>SERVICIO DE CONSULTA AL MAESTRO CEDULADO, CORRESPONDIENTE AL MES DE NOVIEMBRE/2021</t>
  </si>
  <si>
    <t>B1500000900</t>
  </si>
  <si>
    <t>B1500000929</t>
  </si>
  <si>
    <t xml:space="preserve"> SERVICIO DE CONSULTA AL MAESTRO CEDULADO, CORRESPONDIENTE AL MES DE DICIEMBRE/2021 </t>
  </si>
  <si>
    <t xml:space="preserve"> ANALITICAS A LOS PRE-EMPLEADOS DE ESTA DGP,</t>
  </si>
  <si>
    <t>B1500000167</t>
  </si>
  <si>
    <t>B1500000169</t>
  </si>
  <si>
    <t>LOLA 5 MULTISERVICES, SRL</t>
  </si>
  <si>
    <t>B1500000132</t>
  </si>
  <si>
    <t>ADQUISICION DE MATERIALES DE LIMPIEZA PARA USO DE ESTA DGP</t>
  </si>
  <si>
    <t xml:space="preserve">ADQUISICION DE MATERIALES DE LIMPIEZA PARA USO DE ESTA DGP. </t>
  </si>
  <si>
    <t>MARIA LUISA ROSARIO THEN</t>
  </si>
  <si>
    <t xml:space="preserve"> PUBLICACION EN MEDIOS DIGITALES CORRESPONDIENTE AL MES DE DICIEMBRE PARA ESTA DGP</t>
  </si>
  <si>
    <t>B1500000026</t>
  </si>
  <si>
    <t>MICHAEL ENRIQUE GELABERT SANTOS</t>
  </si>
  <si>
    <t>ALQUILER DE LA OFICINA PROVINCIAL DE NAGUA, CORRESPONDIENTE AL A LOS MESES DE MARZO HASTA DICIEMBRE/2021</t>
  </si>
  <si>
    <t>B1500000059</t>
  </si>
  <si>
    <t>MIDAS RED, SRL</t>
  </si>
  <si>
    <t>20%  POR CONCEPTO DE AVANCE DEL CONTRATO DE LIBRETAS DE PASAPORTES, PARA ESTA DGP,</t>
  </si>
  <si>
    <t>DGP-DJ-SER2021-0032</t>
  </si>
  <si>
    <t>OFFITEK, SRL.</t>
  </si>
  <si>
    <t>ADQUISICION DE MATERIAL GASTABLE PARA SER UTILIZADOS EN ESTA DGP,</t>
  </si>
  <si>
    <t>B1500003783</t>
  </si>
  <si>
    <t>AQUISICION DE MATERIALES GASTABLES DE OFICINA PARA ESTA DIRECCION GENERAL DE PASAPORTES</t>
  </si>
  <si>
    <t>B1500004043</t>
  </si>
  <si>
    <t>OFICINA GUBERNAMENTAL DE TECNOLOGIAS DE LA INFORMACION Y COMUNICACION ( OGTIC )</t>
  </si>
  <si>
    <t>APORTE PARA EL SOSTENIMIENTO DE LA OPERACION DEL ESPACIO QUE OCUPA LA OFICINA PUNTO GOB. SAMBIL DE ESTA DGP, CORRESPONDIENTE AL MES DE DICIEMBRE/2021,</t>
  </si>
  <si>
    <t>B1500001393</t>
  </si>
  <si>
    <t>OPERADORA CENTROS DEL CARIBE, SAS</t>
  </si>
  <si>
    <t>CONCEPTO DE(US$3,769.22. A UNA TASA DE RD$57.22) PERTENECIENTE A OTROS SERVICIOS Y ENERGIA ELECTRICA COMUN DE ESTA ESTA DGP, CORRESPONDIENTE AL MES DE DICIEMBRE/2021</t>
  </si>
  <si>
    <t>B1500000827</t>
  </si>
  <si>
    <t>CONCEPTO DE( US$1,346.61 A UNA TASA DE RD$57.30) SUMINISTRO DE ENERGIA ELECTRICA DE MEGACENTRO DE ESTA ESTA DGP, CORRESPONDIENTE AL MES DE DICIEMBRE/2021</t>
  </si>
  <si>
    <t>B1500000837</t>
  </si>
  <si>
    <t>B1500000108</t>
  </si>
  <si>
    <t>RENE POLANCO DEL ORBE</t>
  </si>
  <si>
    <t xml:space="preserve"> PUBLICACION EN MEDIOS DIGITALES CORRESPONDIENTE AL MES DE SEPTIEMBRE 2021 DE ESTA DGP</t>
  </si>
  <si>
    <t xml:space="preserve"> PUBLICACION EN MEDIOS DIGITALES CORRESPONDIENTE AL MES DE OCTUBRE 2021 DE ESTA DGP</t>
  </si>
  <si>
    <t>B1500000109</t>
  </si>
  <si>
    <t>RICOS BUFFET,SRL</t>
  </si>
  <si>
    <t xml:space="preserve"> SERVICIO DE CATERING PARA LAS ACTIVIDADES DE ESTA DGP</t>
  </si>
  <si>
    <t>B150000536</t>
  </si>
  <si>
    <t xml:space="preserve"> SERVICIO DE CATERING PARA LAS ACTIVIDADES DE ESTA DGP.</t>
  </si>
  <si>
    <t>B1500000543</t>
  </si>
  <si>
    <t>SANTO DOMINGO MOTORS COMPANY, S,A</t>
  </si>
  <si>
    <t>MANTENIMIENTO GENERAL AL VEHICULO NISSANX-TRAIL PLACA EG02763, ASIGNADA AL DIRECTOR DE EMISION Y RENOVACION.</t>
  </si>
  <si>
    <t>B1500019178</t>
  </si>
  <si>
    <t>B1500019438</t>
  </si>
  <si>
    <t xml:space="preserve"> MANTENIMIENTO GENERAL AL VEHICULO CHEVROLET COLORADO PLACA EL08268, ASIGNADA AL ENC. ADMINISTRATIVO DE ESTA DGP.</t>
  </si>
  <si>
    <t>MANTENIMIENTO GENERAL AL VEHICULO NISSANX-TRAIL PLACA EG02766, ASIGNADO A TRANSPORTACION.</t>
  </si>
  <si>
    <t>B1500019455</t>
  </si>
  <si>
    <t xml:space="preserve"> MANTENIMIENTO GENERAL Y CHEQUEO PUERTA TRASERA AL VEHICULO NISSAN X-TRAIL PLACA EG02765, ASIGNADO AL DIRECTOR JURIDICO.</t>
  </si>
  <si>
    <t>B1500019578</t>
  </si>
  <si>
    <t>MANTENIMIENTO GENERAL E INSTALACION DE BOMBILLOS LUCES ALTA DELANTERA  AL VEHICULO CHEVROLET COLORADO PLACA EL08266, ASIGNADO A TRANSPORTACION.</t>
  </si>
  <si>
    <t>B1500019506</t>
  </si>
  <si>
    <t xml:space="preserve"> ADQUISICION DE SEIS CAMIONETA MARCA CHEVROLET COLORADO, PARA USO DE ESTA DGP</t>
  </si>
  <si>
    <t>B1500019743</t>
  </si>
  <si>
    <t>SEGURO NACIONAL DE SALUD SENASA</t>
  </si>
  <si>
    <t xml:space="preserve"> POLIZA PLANES COMPLEMENTARIO DE ESTA DGP, CORRESPONDIENTE AL MES DE ENERO/2022.</t>
  </si>
  <si>
    <t>B1500005540</t>
  </si>
  <si>
    <t>SUNIX PETROLEUM,SRL</t>
  </si>
  <si>
    <t xml:space="preserve">ADQUISICION DE TICKETS DE COMBUSTIBLE CORRESPONDIENTE A LOS MESES NOVIEMBRE Y DICIEMBRE 2021 </t>
  </si>
  <si>
    <t>B1500061228</t>
  </si>
  <si>
    <t>UNITRADE, SRL</t>
  </si>
  <si>
    <t xml:space="preserve"> SERVICIO DE MANTENIMIENTO Y REPARACION DE UPS DE LA SEDE CENTRAL DE ESTA DGP,</t>
  </si>
  <si>
    <t>B1500000360</t>
  </si>
  <si>
    <t>WILSON MEJIA BERIGUETE</t>
  </si>
  <si>
    <t>B1500000009</t>
  </si>
  <si>
    <t>PUBLICIDAD EN MEDIOS DIGITALES CORRESPONDIENTE AL MES DE DICIEMBRE/2021</t>
  </si>
  <si>
    <t>B1500000873</t>
  </si>
  <si>
    <t>ADQUISION DE ( 2) ARREGLOS EN GLOBOS EN HELIO</t>
  </si>
  <si>
    <t>B1500000251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</si>
</sst>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4.9989318521683403E-2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/>
    <xf numFmtId="4" fontId="5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1" applyFont="1" applyFill="1" applyBorder="1" applyAlignment="1">
      <alignment horizontal="right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164" fontId="7" fillId="3" borderId="1" xfId="1" applyFont="1" applyFill="1" applyBorder="1" applyAlignment="1">
      <alignment horizontal="right" wrapText="1"/>
    </xf>
    <xf numFmtId="14" fontId="5" fillId="3" borderId="1" xfId="0" applyNumberFormat="1" applyFont="1" applyFill="1" applyBorder="1" applyAlignment="1">
      <alignment horizontal="right" vertical="center" wrapText="1"/>
    </xf>
    <xf numFmtId="4" fontId="7" fillId="3" borderId="1" xfId="1" applyNumberFormat="1" applyFont="1" applyFill="1" applyBorder="1" applyAlignment="1">
      <alignment horizontal="right" wrapText="1"/>
    </xf>
    <xf numFmtId="14" fontId="5" fillId="3" borderId="1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 wrapText="1"/>
    </xf>
    <xf numFmtId="1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14" fontId="5" fillId="3" borderId="1" xfId="0" applyNumberFormat="1" applyFont="1" applyFill="1" applyBorder="1" applyAlignment="1">
      <alignment horizontal="right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0" fillId="0" borderId="0" xfId="0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4" fontId="9" fillId="0" borderId="5" xfId="0" applyNumberFormat="1" applyFont="1" applyBorder="1"/>
    <xf numFmtId="4" fontId="0" fillId="3" borderId="1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1" xfId="0" applyBorder="1"/>
    <xf numFmtId="0" fontId="0" fillId="3" borderId="0" xfId="0" applyFill="1"/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/>
    <xf numFmtId="43" fontId="5" fillId="3" borderId="1" xfId="2" applyFont="1" applyFill="1" applyBorder="1" applyAlignment="1">
      <alignment horizontal="right" wrapText="1"/>
    </xf>
    <xf numFmtId="14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43" fontId="5" fillId="3" borderId="1" xfId="2" applyFont="1" applyFill="1" applyBorder="1" applyAlignment="1">
      <alignment horizontal="center" wrapText="1"/>
    </xf>
    <xf numFmtId="43" fontId="5" fillId="3" borderId="1" xfId="0" applyNumberFormat="1" applyFont="1" applyFill="1" applyBorder="1" applyAlignment="1">
      <alignment horizontal="right" wrapText="1"/>
    </xf>
    <xf numFmtId="43" fontId="5" fillId="3" borderId="1" xfId="0" applyNumberFormat="1" applyFont="1" applyFill="1" applyBorder="1" applyAlignment="1">
      <alignment horizontal="center" wrapText="1"/>
    </xf>
    <xf numFmtId="43" fontId="9" fillId="0" borderId="6" xfId="2" applyFont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123826</xdr:rowOff>
    </xdr:from>
    <xdr:to>
      <xdr:col>1</xdr:col>
      <xdr:colOff>2228214</xdr:colOff>
      <xdr:row>0</xdr:row>
      <xdr:rowOff>125992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123826"/>
          <a:ext cx="1190370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3"/>
  <sheetViews>
    <sheetView tabSelected="1" zoomScaleNormal="100" workbookViewId="0">
      <selection activeCell="A6" sqref="A6:K6"/>
    </sheetView>
  </sheetViews>
  <sheetFormatPr baseColWidth="10" defaultRowHeight="15" x14ac:dyDescent="0.25"/>
  <cols>
    <col min="1" max="1" width="34.5703125" customWidth="1"/>
    <col min="2" max="2" width="46.5703125" customWidth="1"/>
    <col min="3" max="3" width="17.85546875" customWidth="1"/>
    <col min="4" max="4" width="14.5703125" customWidth="1"/>
    <col min="5" max="5" width="16" customWidth="1"/>
    <col min="6" max="6" width="14.7109375" customWidth="1"/>
    <col min="7" max="7" width="18.28515625" style="3" customWidth="1"/>
    <col min="8" max="8" width="15.7109375" customWidth="1"/>
    <col min="9" max="9" width="12.140625" customWidth="1"/>
    <col min="10" max="10" width="16.42578125" customWidth="1"/>
    <col min="11" max="11" width="12.28515625" customWidth="1"/>
  </cols>
  <sheetData>
    <row r="2" spans="1:11" ht="15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x14ac:dyDescent="0.2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5.75" x14ac:dyDescent="0.2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x14ac:dyDescent="0.25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</row>
    <row r="6" spans="1:11" x14ac:dyDescent="0.25">
      <c r="A6" s="65" t="s">
        <v>218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 thickBot="1" x14ac:dyDescent="0.3">
      <c r="A7" s="1"/>
      <c r="B7" s="1"/>
      <c r="C7" s="1"/>
      <c r="D7" s="1"/>
      <c r="E7" s="1"/>
      <c r="F7" s="1"/>
      <c r="G7" s="2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2"/>
      <c r="H8" s="1"/>
      <c r="I8" s="55" t="s">
        <v>9</v>
      </c>
      <c r="J8" s="56"/>
      <c r="K8" s="57"/>
    </row>
    <row r="9" spans="1:11" s="61" customFormat="1" ht="29.25" x14ac:dyDescent="0.25">
      <c r="A9" s="58" t="s">
        <v>3</v>
      </c>
      <c r="B9" s="58" t="s">
        <v>4</v>
      </c>
      <c r="C9" s="59" t="s">
        <v>5</v>
      </c>
      <c r="D9" s="59" t="s">
        <v>6</v>
      </c>
      <c r="E9" s="59" t="s">
        <v>7</v>
      </c>
      <c r="F9" s="59" t="s">
        <v>13</v>
      </c>
      <c r="G9" s="59" t="s">
        <v>14</v>
      </c>
      <c r="H9" s="60" t="s">
        <v>8</v>
      </c>
      <c r="I9" s="58" t="s">
        <v>10</v>
      </c>
      <c r="J9" s="58" t="s">
        <v>11</v>
      </c>
      <c r="K9" s="58" t="s">
        <v>12</v>
      </c>
    </row>
    <row r="10" spans="1:11" ht="28.5" x14ac:dyDescent="0.25">
      <c r="A10" s="7" t="s">
        <v>276</v>
      </c>
      <c r="B10" s="48" t="s">
        <v>277</v>
      </c>
      <c r="C10" s="42" t="s">
        <v>278</v>
      </c>
      <c r="D10" s="24">
        <v>44554</v>
      </c>
      <c r="E10" s="45">
        <v>19352</v>
      </c>
      <c r="F10" s="46">
        <v>44592</v>
      </c>
      <c r="G10" s="45">
        <v>19352</v>
      </c>
      <c r="H10" s="47"/>
      <c r="I10" s="32" t="s">
        <v>214</v>
      </c>
      <c r="J10" s="32"/>
      <c r="K10" s="32"/>
    </row>
    <row r="11" spans="1:11" ht="29.25" x14ac:dyDescent="0.25">
      <c r="A11" s="7" t="s">
        <v>276</v>
      </c>
      <c r="B11" s="6" t="s">
        <v>279</v>
      </c>
      <c r="C11" s="42" t="s">
        <v>252</v>
      </c>
      <c r="D11" s="24">
        <v>44554</v>
      </c>
      <c r="E11" s="45">
        <v>7257</v>
      </c>
      <c r="F11" s="46">
        <v>44592</v>
      </c>
      <c r="G11" s="45">
        <v>7257</v>
      </c>
      <c r="H11" s="47"/>
      <c r="I11" s="32" t="s">
        <v>214</v>
      </c>
      <c r="J11" s="32"/>
      <c r="K11" s="32"/>
    </row>
    <row r="12" spans="1:11" ht="36" customHeight="1" x14ac:dyDescent="0.25">
      <c r="A12" s="7" t="s">
        <v>276</v>
      </c>
      <c r="B12" s="6" t="s">
        <v>456</v>
      </c>
      <c r="C12" s="42" t="s">
        <v>457</v>
      </c>
      <c r="D12" s="24">
        <v>44554</v>
      </c>
      <c r="E12" s="45">
        <v>3540</v>
      </c>
      <c r="F12" s="46">
        <v>44592</v>
      </c>
      <c r="G12" s="45">
        <v>3540</v>
      </c>
      <c r="H12" s="47"/>
      <c r="I12" s="32" t="s">
        <v>214</v>
      </c>
      <c r="J12" s="32"/>
      <c r="K12" s="32"/>
    </row>
    <row r="13" spans="1:11" s="37" customFormat="1" ht="29.25" x14ac:dyDescent="0.25">
      <c r="A13" s="7" t="s">
        <v>276</v>
      </c>
      <c r="B13" s="6" t="s">
        <v>280</v>
      </c>
      <c r="C13" s="42" t="s">
        <v>281</v>
      </c>
      <c r="D13" s="24">
        <v>44554</v>
      </c>
      <c r="E13" s="45">
        <v>7670</v>
      </c>
      <c r="F13" s="46">
        <v>44592</v>
      </c>
      <c r="G13" s="45">
        <v>7670</v>
      </c>
      <c r="H13" s="47"/>
      <c r="I13" s="32" t="s">
        <v>214</v>
      </c>
      <c r="J13" s="32"/>
      <c r="K13" s="32"/>
    </row>
    <row r="14" spans="1:11" s="37" customFormat="1" ht="30" customHeight="1" x14ac:dyDescent="0.25">
      <c r="A14" s="7" t="s">
        <v>276</v>
      </c>
      <c r="B14" s="6" t="s">
        <v>283</v>
      </c>
      <c r="C14" s="42" t="s">
        <v>282</v>
      </c>
      <c r="D14" s="24">
        <v>44554</v>
      </c>
      <c r="E14" s="45">
        <v>5664</v>
      </c>
      <c r="F14" s="46">
        <v>44592</v>
      </c>
      <c r="G14" s="45">
        <v>5664</v>
      </c>
      <c r="H14" s="47"/>
      <c r="I14" s="32" t="s">
        <v>214</v>
      </c>
      <c r="J14" s="32"/>
      <c r="K14" s="32"/>
    </row>
    <row r="15" spans="1:11" s="37" customFormat="1" ht="30" customHeight="1" x14ac:dyDescent="0.25">
      <c r="A15" s="7" t="s">
        <v>276</v>
      </c>
      <c r="B15" s="6" t="s">
        <v>285</v>
      </c>
      <c r="C15" s="42" t="s">
        <v>284</v>
      </c>
      <c r="D15" s="24">
        <v>44554</v>
      </c>
      <c r="E15" s="45">
        <v>5959</v>
      </c>
      <c r="F15" s="46">
        <v>44592</v>
      </c>
      <c r="G15" s="45">
        <v>5959</v>
      </c>
      <c r="H15" s="47"/>
      <c r="I15" s="32" t="s">
        <v>214</v>
      </c>
      <c r="J15" s="32"/>
      <c r="K15" s="32"/>
    </row>
    <row r="16" spans="1:11" s="37" customFormat="1" ht="35.25" customHeight="1" x14ac:dyDescent="0.25">
      <c r="A16" s="7" t="s">
        <v>276</v>
      </c>
      <c r="B16" s="6" t="s">
        <v>287</v>
      </c>
      <c r="C16" s="42" t="s">
        <v>286</v>
      </c>
      <c r="D16" s="24">
        <v>44554</v>
      </c>
      <c r="E16" s="45">
        <v>2006</v>
      </c>
      <c r="F16" s="46">
        <v>44592</v>
      </c>
      <c r="G16" s="45">
        <v>2006</v>
      </c>
      <c r="H16" s="47"/>
      <c r="I16" s="32" t="s">
        <v>214</v>
      </c>
      <c r="J16" s="32"/>
      <c r="K16" s="32"/>
    </row>
    <row r="17" spans="1:11" s="37" customFormat="1" ht="29.25" customHeight="1" x14ac:dyDescent="0.25">
      <c r="A17" s="12" t="s">
        <v>276</v>
      </c>
      <c r="B17" s="6" t="s">
        <v>289</v>
      </c>
      <c r="C17" s="42" t="s">
        <v>288</v>
      </c>
      <c r="D17" s="24">
        <v>44554</v>
      </c>
      <c r="E17" s="45">
        <v>1888</v>
      </c>
      <c r="F17" s="46">
        <v>44592</v>
      </c>
      <c r="G17" s="45">
        <v>1888</v>
      </c>
      <c r="H17" s="47"/>
      <c r="I17" s="32" t="s">
        <v>214</v>
      </c>
      <c r="J17" s="32"/>
      <c r="K17" s="32"/>
    </row>
    <row r="18" spans="1:11" ht="29.25" x14ac:dyDescent="0.25">
      <c r="A18" s="7" t="s">
        <v>276</v>
      </c>
      <c r="B18" s="6" t="s">
        <v>289</v>
      </c>
      <c r="C18" s="42" t="s">
        <v>290</v>
      </c>
      <c r="D18" s="24">
        <v>44554</v>
      </c>
      <c r="E18" s="45">
        <v>2006</v>
      </c>
      <c r="F18" s="46">
        <v>44592</v>
      </c>
      <c r="G18" s="45">
        <v>2006</v>
      </c>
      <c r="H18" s="47"/>
      <c r="I18" s="32" t="s">
        <v>214</v>
      </c>
      <c r="J18" s="32"/>
      <c r="K18" s="32"/>
    </row>
    <row r="19" spans="1:11" ht="29.25" x14ac:dyDescent="0.25">
      <c r="A19" s="7" t="s">
        <v>276</v>
      </c>
      <c r="B19" s="6" t="s">
        <v>289</v>
      </c>
      <c r="C19" s="42" t="s">
        <v>291</v>
      </c>
      <c r="D19" s="24">
        <v>44554</v>
      </c>
      <c r="E19" s="45">
        <v>2242</v>
      </c>
      <c r="F19" s="46">
        <v>44592</v>
      </c>
      <c r="G19" s="45">
        <v>2242</v>
      </c>
      <c r="H19" s="47"/>
      <c r="I19" s="32" t="s">
        <v>214</v>
      </c>
      <c r="J19" s="32"/>
      <c r="K19" s="32"/>
    </row>
    <row r="20" spans="1:11" ht="30" customHeight="1" x14ac:dyDescent="0.25">
      <c r="A20" s="7" t="s">
        <v>276</v>
      </c>
      <c r="B20" s="6" t="s">
        <v>293</v>
      </c>
      <c r="C20" s="42" t="s">
        <v>292</v>
      </c>
      <c r="D20" s="24">
        <v>44554</v>
      </c>
      <c r="E20" s="45">
        <v>2478</v>
      </c>
      <c r="F20" s="46">
        <v>44592</v>
      </c>
      <c r="G20" s="45">
        <v>2478</v>
      </c>
      <c r="H20" s="47"/>
      <c r="I20" s="32" t="s">
        <v>214</v>
      </c>
      <c r="J20" s="32"/>
      <c r="K20" s="32"/>
    </row>
    <row r="21" spans="1:11" ht="30" customHeight="1" x14ac:dyDescent="0.25">
      <c r="A21" s="7" t="s">
        <v>276</v>
      </c>
      <c r="B21" s="6" t="s">
        <v>294</v>
      </c>
      <c r="C21" s="42" t="s">
        <v>295</v>
      </c>
      <c r="D21" s="24">
        <v>44554</v>
      </c>
      <c r="E21" s="45">
        <v>11800</v>
      </c>
      <c r="F21" s="46">
        <v>44592</v>
      </c>
      <c r="G21" s="45">
        <v>11800</v>
      </c>
      <c r="H21" s="47"/>
      <c r="I21" s="32" t="s">
        <v>214</v>
      </c>
      <c r="J21" s="32"/>
      <c r="K21" s="32"/>
    </row>
    <row r="22" spans="1:11" ht="30" customHeight="1" x14ac:dyDescent="0.25">
      <c r="A22" s="7" t="s">
        <v>276</v>
      </c>
      <c r="B22" s="6" t="s">
        <v>296</v>
      </c>
      <c r="C22" s="42" t="s">
        <v>297</v>
      </c>
      <c r="D22" s="24">
        <v>44554</v>
      </c>
      <c r="E22" s="45">
        <v>4484</v>
      </c>
      <c r="F22" s="46">
        <v>44592</v>
      </c>
      <c r="G22" s="45">
        <v>4484</v>
      </c>
      <c r="H22" s="47"/>
      <c r="I22" s="32" t="s">
        <v>214</v>
      </c>
      <c r="J22" s="32"/>
      <c r="K22" s="32"/>
    </row>
    <row r="23" spans="1:11" ht="30" customHeight="1" x14ac:dyDescent="0.25">
      <c r="A23" s="7" t="s">
        <v>276</v>
      </c>
      <c r="B23" s="6" t="s">
        <v>298</v>
      </c>
      <c r="C23" s="42" t="s">
        <v>299</v>
      </c>
      <c r="D23" s="24">
        <v>44554</v>
      </c>
      <c r="E23" s="45">
        <v>1888</v>
      </c>
      <c r="F23" s="46">
        <v>44592</v>
      </c>
      <c r="G23" s="45">
        <v>1888</v>
      </c>
      <c r="H23" s="47"/>
      <c r="I23" s="32" t="s">
        <v>214</v>
      </c>
      <c r="J23" s="32"/>
      <c r="K23" s="32"/>
    </row>
    <row r="24" spans="1:11" ht="30" customHeight="1" x14ac:dyDescent="0.25">
      <c r="A24" s="7" t="s">
        <v>276</v>
      </c>
      <c r="B24" s="6" t="s">
        <v>300</v>
      </c>
      <c r="C24" s="42" t="s">
        <v>301</v>
      </c>
      <c r="D24" s="24">
        <v>44554</v>
      </c>
      <c r="E24" s="45">
        <v>11328</v>
      </c>
      <c r="F24" s="46">
        <v>44592</v>
      </c>
      <c r="G24" s="45">
        <v>11328</v>
      </c>
      <c r="H24" s="47"/>
      <c r="I24" s="32" t="s">
        <v>214</v>
      </c>
      <c r="J24" s="32"/>
      <c r="K24" s="32"/>
    </row>
    <row r="25" spans="1:11" ht="30" customHeight="1" x14ac:dyDescent="0.25">
      <c r="A25" s="7" t="s">
        <v>276</v>
      </c>
      <c r="B25" s="6" t="s">
        <v>303</v>
      </c>
      <c r="C25" s="42" t="s">
        <v>302</v>
      </c>
      <c r="D25" s="24">
        <v>44554</v>
      </c>
      <c r="E25" s="45">
        <v>4602</v>
      </c>
      <c r="F25" s="46">
        <v>44592</v>
      </c>
      <c r="G25" s="45">
        <v>4602</v>
      </c>
      <c r="H25" s="47"/>
      <c r="I25" s="32" t="s">
        <v>214</v>
      </c>
      <c r="J25" s="32"/>
      <c r="K25" s="32"/>
    </row>
    <row r="26" spans="1:11" ht="46.5" customHeight="1" x14ac:dyDescent="0.25">
      <c r="A26" s="7" t="s">
        <v>358</v>
      </c>
      <c r="B26" s="6" t="s">
        <v>359</v>
      </c>
      <c r="C26" s="42" t="s">
        <v>360</v>
      </c>
      <c r="D26" s="24">
        <v>44554</v>
      </c>
      <c r="E26" s="45">
        <v>2108890.64</v>
      </c>
      <c r="F26" s="46">
        <v>44592</v>
      </c>
      <c r="G26" s="45">
        <v>2108890.64</v>
      </c>
      <c r="H26" s="47"/>
      <c r="I26" s="32" t="s">
        <v>214</v>
      </c>
      <c r="J26" s="32"/>
      <c r="K26" s="32"/>
    </row>
    <row r="27" spans="1:11" ht="35.25" customHeight="1" x14ac:dyDescent="0.25">
      <c r="A27" s="7" t="s">
        <v>379</v>
      </c>
      <c r="B27" s="6" t="s">
        <v>380</v>
      </c>
      <c r="C27" s="42" t="s">
        <v>381</v>
      </c>
      <c r="D27" s="24">
        <v>44554</v>
      </c>
      <c r="E27" s="45">
        <v>7670</v>
      </c>
      <c r="F27" s="46">
        <v>44592</v>
      </c>
      <c r="G27" s="49"/>
      <c r="H27" s="45">
        <v>7670</v>
      </c>
      <c r="I27" s="32"/>
      <c r="J27" s="32" t="s">
        <v>214</v>
      </c>
      <c r="K27" s="32"/>
    </row>
    <row r="28" spans="1:11" ht="35.25" customHeight="1" x14ac:dyDescent="0.25">
      <c r="A28" s="7" t="s">
        <v>382</v>
      </c>
      <c r="B28" s="6" t="s">
        <v>383</v>
      </c>
      <c r="C28" s="42" t="s">
        <v>384</v>
      </c>
      <c r="D28" s="24">
        <v>44554</v>
      </c>
      <c r="E28" s="45">
        <v>109740</v>
      </c>
      <c r="F28" s="46">
        <v>44592</v>
      </c>
      <c r="G28" s="49"/>
      <c r="H28" s="45">
        <v>109740</v>
      </c>
      <c r="I28" s="32"/>
      <c r="J28" s="32" t="s">
        <v>214</v>
      </c>
      <c r="K28" s="32"/>
    </row>
    <row r="29" spans="1:11" ht="51" customHeight="1" x14ac:dyDescent="0.25">
      <c r="A29" s="7" t="s">
        <v>404</v>
      </c>
      <c r="B29" s="6" t="s">
        <v>405</v>
      </c>
      <c r="C29" s="42" t="s">
        <v>406</v>
      </c>
      <c r="D29" s="24">
        <v>44554</v>
      </c>
      <c r="E29" s="45">
        <v>33400000</v>
      </c>
      <c r="F29" s="46">
        <v>44592</v>
      </c>
      <c r="G29" s="45">
        <v>33400000</v>
      </c>
      <c r="H29" s="47"/>
      <c r="I29" s="32" t="s">
        <v>214</v>
      </c>
      <c r="J29" s="32"/>
      <c r="K29" s="32"/>
    </row>
    <row r="30" spans="1:11" ht="45.75" customHeight="1" x14ac:dyDescent="0.25">
      <c r="A30" s="7" t="s">
        <v>407</v>
      </c>
      <c r="B30" s="6" t="s">
        <v>410</v>
      </c>
      <c r="C30" s="42" t="s">
        <v>411</v>
      </c>
      <c r="D30" s="24">
        <v>44554</v>
      </c>
      <c r="E30" s="45">
        <v>1038042.25</v>
      </c>
      <c r="F30" s="46">
        <v>44592</v>
      </c>
      <c r="G30" s="45">
        <v>1038042.25</v>
      </c>
      <c r="H30" s="47"/>
      <c r="I30" s="32" t="s">
        <v>214</v>
      </c>
      <c r="J30" s="32"/>
      <c r="K30" s="32"/>
    </row>
    <row r="31" spans="1:11" ht="46.5" customHeight="1" x14ac:dyDescent="0.25">
      <c r="A31" s="7" t="s">
        <v>446</v>
      </c>
      <c r="B31" s="6" t="s">
        <v>447</v>
      </c>
      <c r="C31" s="42" t="s">
        <v>448</v>
      </c>
      <c r="D31" s="24">
        <v>44554</v>
      </c>
      <c r="E31" s="45">
        <v>1440000</v>
      </c>
      <c r="F31" s="46">
        <v>44592</v>
      </c>
      <c r="G31" s="45">
        <v>1440000</v>
      </c>
      <c r="H31" s="47"/>
      <c r="I31" s="32" t="s">
        <v>214</v>
      </c>
      <c r="J31" s="32"/>
      <c r="K31" s="32"/>
    </row>
    <row r="32" spans="1:11" ht="46.5" customHeight="1" x14ac:dyDescent="0.25">
      <c r="A32" s="12" t="s">
        <v>376</v>
      </c>
      <c r="B32" s="6" t="s">
        <v>377</v>
      </c>
      <c r="C32" s="42" t="s">
        <v>378</v>
      </c>
      <c r="D32" s="24">
        <v>44553</v>
      </c>
      <c r="E32" s="45">
        <v>47200</v>
      </c>
      <c r="F32" s="46">
        <v>44592</v>
      </c>
      <c r="G32" s="45">
        <v>47200</v>
      </c>
      <c r="H32" s="47"/>
      <c r="I32" s="32" t="s">
        <v>214</v>
      </c>
      <c r="J32" s="32"/>
      <c r="K32" s="32"/>
    </row>
    <row r="33" spans="1:11" ht="30" customHeight="1" x14ac:dyDescent="0.25">
      <c r="A33" s="12" t="s">
        <v>238</v>
      </c>
      <c r="B33" s="6" t="s">
        <v>239</v>
      </c>
      <c r="C33" s="24" t="s">
        <v>240</v>
      </c>
      <c r="D33" s="24">
        <v>44553</v>
      </c>
      <c r="E33" s="45">
        <v>29500</v>
      </c>
      <c r="F33" s="46">
        <v>44592</v>
      </c>
      <c r="G33" s="45">
        <v>29500</v>
      </c>
      <c r="H33" s="47"/>
      <c r="I33" s="32" t="s">
        <v>214</v>
      </c>
      <c r="J33" s="32"/>
      <c r="K33" s="32"/>
    </row>
    <row r="34" spans="1:11" ht="30" customHeight="1" x14ac:dyDescent="0.25">
      <c r="A34" s="12" t="s">
        <v>259</v>
      </c>
      <c r="B34" s="6" t="s">
        <v>260</v>
      </c>
      <c r="C34" s="24" t="s">
        <v>261</v>
      </c>
      <c r="D34" s="24">
        <v>44553</v>
      </c>
      <c r="E34" s="45">
        <v>47200</v>
      </c>
      <c r="F34" s="46">
        <v>44592</v>
      </c>
      <c r="G34" s="45">
        <v>47200</v>
      </c>
      <c r="H34" s="47"/>
      <c r="I34" s="32" t="s">
        <v>214</v>
      </c>
      <c r="J34" s="32"/>
      <c r="K34" s="32"/>
    </row>
    <row r="35" spans="1:11" ht="48" customHeight="1" x14ac:dyDescent="0.25">
      <c r="A35" s="12" t="s">
        <v>270</v>
      </c>
      <c r="B35" s="48" t="s">
        <v>271</v>
      </c>
      <c r="C35" s="24" t="s">
        <v>272</v>
      </c>
      <c r="D35" s="24">
        <v>44553</v>
      </c>
      <c r="E35" s="45">
        <v>121260.74</v>
      </c>
      <c r="F35" s="46">
        <v>44592</v>
      </c>
      <c r="G35" s="45">
        <v>121260.74</v>
      </c>
      <c r="H35" s="47"/>
      <c r="I35" s="32" t="s">
        <v>214</v>
      </c>
      <c r="J35" s="32"/>
      <c r="K35" s="32"/>
    </row>
    <row r="36" spans="1:11" ht="36" customHeight="1" x14ac:dyDescent="0.25">
      <c r="A36" s="12" t="s">
        <v>309</v>
      </c>
      <c r="B36" s="6" t="s">
        <v>312</v>
      </c>
      <c r="C36" s="24" t="s">
        <v>313</v>
      </c>
      <c r="D36" s="24">
        <v>44553</v>
      </c>
      <c r="E36" s="45">
        <v>1215116.8</v>
      </c>
      <c r="F36" s="46">
        <v>44592</v>
      </c>
      <c r="G36" s="45">
        <v>1215116.8</v>
      </c>
      <c r="H36" s="47"/>
      <c r="I36" s="32" t="s">
        <v>214</v>
      </c>
      <c r="J36" s="32"/>
      <c r="K36" s="32"/>
    </row>
    <row r="37" spans="1:11" ht="36" customHeight="1" x14ac:dyDescent="0.25">
      <c r="A37" s="12" t="s">
        <v>368</v>
      </c>
      <c r="B37" s="6" t="s">
        <v>371</v>
      </c>
      <c r="C37" s="24" t="s">
        <v>372</v>
      </c>
      <c r="D37" s="24">
        <v>44553</v>
      </c>
      <c r="E37" s="45">
        <v>2088000</v>
      </c>
      <c r="F37" s="46">
        <v>44592</v>
      </c>
      <c r="G37" s="50">
        <v>2088000</v>
      </c>
      <c r="H37" s="47"/>
      <c r="I37" s="32" t="s">
        <v>214</v>
      </c>
      <c r="J37" s="32"/>
      <c r="K37" s="32"/>
    </row>
    <row r="38" spans="1:11" ht="45.75" customHeight="1" x14ac:dyDescent="0.25">
      <c r="A38" s="12" t="s">
        <v>398</v>
      </c>
      <c r="B38" s="6" t="s">
        <v>399</v>
      </c>
      <c r="C38" s="24" t="s">
        <v>400</v>
      </c>
      <c r="D38" s="24">
        <v>44553</v>
      </c>
      <c r="E38" s="45">
        <v>47200</v>
      </c>
      <c r="F38" s="46">
        <v>44592</v>
      </c>
      <c r="G38" s="45">
        <v>47200</v>
      </c>
      <c r="H38" s="47"/>
      <c r="I38" s="32" t="s">
        <v>214</v>
      </c>
      <c r="J38" s="32"/>
      <c r="K38" s="32"/>
    </row>
    <row r="39" spans="1:11" ht="45.75" customHeight="1" x14ac:dyDescent="0.25">
      <c r="A39" s="12" t="s">
        <v>430</v>
      </c>
      <c r="B39" s="6" t="s">
        <v>441</v>
      </c>
      <c r="C39" s="24" t="s">
        <v>442</v>
      </c>
      <c r="D39" s="24">
        <v>44553</v>
      </c>
      <c r="E39" s="45">
        <v>14208648</v>
      </c>
      <c r="F39" s="46">
        <v>44592</v>
      </c>
      <c r="G39" s="50">
        <v>10132614</v>
      </c>
      <c r="H39" s="51">
        <f>+E39-G39</f>
        <v>4076034</v>
      </c>
      <c r="I39" s="32"/>
      <c r="J39" s="52" t="s">
        <v>214</v>
      </c>
      <c r="K39" s="32"/>
    </row>
    <row r="40" spans="1:11" ht="45.75" customHeight="1" x14ac:dyDescent="0.25">
      <c r="A40" s="12" t="s">
        <v>452</v>
      </c>
      <c r="B40" s="6" t="s">
        <v>454</v>
      </c>
      <c r="C40" s="24" t="s">
        <v>453</v>
      </c>
      <c r="D40" s="24">
        <v>44553</v>
      </c>
      <c r="E40" s="45">
        <v>17700</v>
      </c>
      <c r="F40" s="46">
        <v>44592</v>
      </c>
      <c r="G40" s="45">
        <v>17700</v>
      </c>
      <c r="H40" s="47"/>
      <c r="I40" s="32" t="s">
        <v>214</v>
      </c>
      <c r="J40" s="32"/>
      <c r="K40" s="32"/>
    </row>
    <row r="41" spans="1:11" ht="47.25" customHeight="1" x14ac:dyDescent="0.25">
      <c r="A41" s="12" t="s">
        <v>256</v>
      </c>
      <c r="B41" s="6" t="s">
        <v>257</v>
      </c>
      <c r="C41" s="24" t="s">
        <v>258</v>
      </c>
      <c r="D41" s="24">
        <v>44552</v>
      </c>
      <c r="E41" s="45">
        <v>66080</v>
      </c>
      <c r="F41" s="46">
        <v>44592</v>
      </c>
      <c r="G41" s="45">
        <v>66080</v>
      </c>
      <c r="H41" s="47"/>
      <c r="I41" s="32" t="s">
        <v>214</v>
      </c>
      <c r="J41" s="32"/>
      <c r="K41" s="32"/>
    </row>
    <row r="42" spans="1:11" ht="45" customHeight="1" x14ac:dyDescent="0.25">
      <c r="A42" s="12" t="s">
        <v>247</v>
      </c>
      <c r="B42" s="6" t="s">
        <v>248</v>
      </c>
      <c r="C42" s="24" t="s">
        <v>249</v>
      </c>
      <c r="D42" s="24">
        <v>44552</v>
      </c>
      <c r="E42" s="45">
        <v>121540</v>
      </c>
      <c r="F42" s="46">
        <v>44592</v>
      </c>
      <c r="G42" s="50">
        <v>121540</v>
      </c>
      <c r="H42" s="47"/>
      <c r="I42" s="32" t="s">
        <v>214</v>
      </c>
      <c r="J42" s="32"/>
      <c r="K42" s="32"/>
    </row>
    <row r="43" spans="1:11" ht="45" customHeight="1" x14ac:dyDescent="0.25">
      <c r="A43" s="12" t="s">
        <v>415</v>
      </c>
      <c r="B43" s="6" t="s">
        <v>418</v>
      </c>
      <c r="C43" s="24" t="s">
        <v>419</v>
      </c>
      <c r="D43" s="24">
        <v>44552</v>
      </c>
      <c r="E43" s="45">
        <v>77160.759999999995</v>
      </c>
      <c r="F43" s="46">
        <v>44592</v>
      </c>
      <c r="G43" s="45">
        <v>77160.759999999995</v>
      </c>
      <c r="H43" s="47"/>
      <c r="I43" s="32" t="s">
        <v>214</v>
      </c>
      <c r="J43" s="32"/>
      <c r="K43" s="32"/>
    </row>
    <row r="44" spans="1:11" ht="33" customHeight="1" x14ac:dyDescent="0.25">
      <c r="A44" s="12" t="s">
        <v>425</v>
      </c>
      <c r="B44" s="6" t="s">
        <v>428</v>
      </c>
      <c r="C44" s="24" t="s">
        <v>429</v>
      </c>
      <c r="D44" s="24">
        <v>44552</v>
      </c>
      <c r="E44" s="45">
        <v>715814.5</v>
      </c>
      <c r="F44" s="46">
        <v>44592</v>
      </c>
      <c r="G44" s="45">
        <v>715814.5</v>
      </c>
      <c r="H44" s="47"/>
      <c r="I44" s="32" t="s">
        <v>214</v>
      </c>
      <c r="J44" s="32"/>
      <c r="K44" s="32"/>
    </row>
    <row r="45" spans="1:11" ht="57.75" customHeight="1" x14ac:dyDescent="0.25">
      <c r="A45" s="12" t="s">
        <v>430</v>
      </c>
      <c r="B45" s="6" t="s">
        <v>437</v>
      </c>
      <c r="C45" s="24" t="s">
        <v>438</v>
      </c>
      <c r="D45" s="24">
        <v>44551</v>
      </c>
      <c r="E45" s="45">
        <v>10728.09</v>
      </c>
      <c r="F45" s="46">
        <v>44592</v>
      </c>
      <c r="G45" s="45">
        <v>10728.09</v>
      </c>
      <c r="H45" s="47"/>
      <c r="I45" s="32" t="s">
        <v>214</v>
      </c>
      <c r="J45" s="32"/>
      <c r="K45" s="32"/>
    </row>
    <row r="46" spans="1:11" ht="60" customHeight="1" x14ac:dyDescent="0.25">
      <c r="A46" s="12" t="s">
        <v>430</v>
      </c>
      <c r="B46" s="6" t="s">
        <v>439</v>
      </c>
      <c r="C46" s="24" t="s">
        <v>440</v>
      </c>
      <c r="D46" s="24">
        <v>44551</v>
      </c>
      <c r="E46" s="45">
        <v>11795.54</v>
      </c>
      <c r="F46" s="46">
        <v>44592</v>
      </c>
      <c r="G46" s="45">
        <v>11795.54</v>
      </c>
      <c r="H46" s="47"/>
      <c r="I46" s="32" t="s">
        <v>214</v>
      </c>
      <c r="J46" s="32"/>
      <c r="K46" s="32"/>
    </row>
    <row r="47" spans="1:11" ht="48" customHeight="1" x14ac:dyDescent="0.25">
      <c r="A47" s="12" t="s">
        <v>443</v>
      </c>
      <c r="B47" s="6" t="s">
        <v>444</v>
      </c>
      <c r="C47" s="24" t="s">
        <v>445</v>
      </c>
      <c r="D47" s="24">
        <v>44550</v>
      </c>
      <c r="E47" s="45">
        <v>128565</v>
      </c>
      <c r="F47" s="46">
        <v>44592</v>
      </c>
      <c r="G47" s="45">
        <v>128565</v>
      </c>
      <c r="H47" s="47"/>
      <c r="I47" s="32" t="s">
        <v>214</v>
      </c>
      <c r="J47" s="32"/>
      <c r="K47" s="32"/>
    </row>
    <row r="48" spans="1:11" ht="33.75" customHeight="1" x14ac:dyDescent="0.25">
      <c r="A48" s="5" t="s">
        <v>215</v>
      </c>
      <c r="B48" s="6" t="s">
        <v>220</v>
      </c>
      <c r="C48" s="42" t="s">
        <v>219</v>
      </c>
      <c r="D48" s="24">
        <v>44550</v>
      </c>
      <c r="E48" s="45">
        <v>5900</v>
      </c>
      <c r="F48" s="46">
        <v>44592</v>
      </c>
      <c r="G48" s="45">
        <v>5900</v>
      </c>
      <c r="H48" s="47"/>
      <c r="I48" s="32" t="s">
        <v>214</v>
      </c>
      <c r="J48" s="32"/>
      <c r="K48" s="32"/>
    </row>
    <row r="49" spans="1:11" ht="38.25" customHeight="1" x14ac:dyDescent="0.25">
      <c r="A49" s="5" t="s">
        <v>215</v>
      </c>
      <c r="B49" s="6" t="s">
        <v>221</v>
      </c>
      <c r="C49" s="42" t="s">
        <v>222</v>
      </c>
      <c r="D49" s="24">
        <v>44550</v>
      </c>
      <c r="E49" s="45">
        <v>5900</v>
      </c>
      <c r="F49" s="46">
        <v>44592</v>
      </c>
      <c r="G49" s="45">
        <v>5900</v>
      </c>
      <c r="H49" s="47"/>
      <c r="I49" s="32" t="s">
        <v>214</v>
      </c>
      <c r="J49" s="32"/>
      <c r="K49" s="32"/>
    </row>
    <row r="50" spans="1:11" ht="36" customHeight="1" x14ac:dyDescent="0.25">
      <c r="A50" s="5" t="s">
        <v>215</v>
      </c>
      <c r="B50" s="6" t="s">
        <v>224</v>
      </c>
      <c r="C50" s="42" t="s">
        <v>223</v>
      </c>
      <c r="D50" s="24">
        <v>44550</v>
      </c>
      <c r="E50" s="45">
        <v>5900</v>
      </c>
      <c r="F50" s="46">
        <v>44592</v>
      </c>
      <c r="G50" s="45">
        <v>5900</v>
      </c>
      <c r="H50" s="47"/>
      <c r="I50" s="32" t="s">
        <v>214</v>
      </c>
      <c r="J50" s="32"/>
      <c r="K50" s="32"/>
    </row>
    <row r="51" spans="1:11" ht="37.5" customHeight="1" x14ac:dyDescent="0.25">
      <c r="A51" s="5" t="s">
        <v>215</v>
      </c>
      <c r="B51" s="6" t="s">
        <v>221</v>
      </c>
      <c r="C51" s="42" t="s">
        <v>225</v>
      </c>
      <c r="D51" s="24">
        <v>44550</v>
      </c>
      <c r="E51" s="45">
        <v>5900</v>
      </c>
      <c r="F51" s="46">
        <v>44592</v>
      </c>
      <c r="G51" s="45">
        <v>5900</v>
      </c>
      <c r="H51" s="47"/>
      <c r="I51" s="32" t="s">
        <v>214</v>
      </c>
      <c r="J51" s="32"/>
      <c r="K51" s="32"/>
    </row>
    <row r="52" spans="1:11" ht="34.5" customHeight="1" x14ac:dyDescent="0.25">
      <c r="A52" s="5" t="s">
        <v>215</v>
      </c>
      <c r="B52" s="6" t="s">
        <v>226</v>
      </c>
      <c r="C52" s="42" t="s">
        <v>227</v>
      </c>
      <c r="D52" s="24">
        <v>44550</v>
      </c>
      <c r="E52" s="45">
        <v>4380</v>
      </c>
      <c r="F52" s="46">
        <v>44592</v>
      </c>
      <c r="G52" s="45">
        <v>4380</v>
      </c>
      <c r="H52" s="47"/>
      <c r="I52" s="32" t="s">
        <v>214</v>
      </c>
      <c r="J52" s="32"/>
      <c r="K52" s="32"/>
    </row>
    <row r="53" spans="1:11" ht="33.75" customHeight="1" x14ac:dyDescent="0.25">
      <c r="A53" s="5" t="s">
        <v>215</v>
      </c>
      <c r="B53" s="6" t="s">
        <v>229</v>
      </c>
      <c r="C53" s="42" t="s">
        <v>228</v>
      </c>
      <c r="D53" s="24">
        <v>44550</v>
      </c>
      <c r="E53" s="45">
        <v>2400</v>
      </c>
      <c r="F53" s="46">
        <v>44592</v>
      </c>
      <c r="G53" s="45">
        <v>2400</v>
      </c>
      <c r="H53" s="47"/>
      <c r="I53" s="32" t="s">
        <v>214</v>
      </c>
      <c r="J53" s="32"/>
      <c r="K53" s="32"/>
    </row>
    <row r="54" spans="1:11" ht="32.25" customHeight="1" x14ac:dyDescent="0.25">
      <c r="A54" s="5" t="s">
        <v>215</v>
      </c>
      <c r="B54" s="6" t="s">
        <v>231</v>
      </c>
      <c r="C54" s="42" t="s">
        <v>230</v>
      </c>
      <c r="D54" s="24">
        <v>44550</v>
      </c>
      <c r="E54" s="45">
        <v>3600</v>
      </c>
      <c r="F54" s="46">
        <v>44592</v>
      </c>
      <c r="G54" s="45">
        <v>3600</v>
      </c>
      <c r="H54" s="47"/>
      <c r="I54" s="32" t="s">
        <v>214</v>
      </c>
      <c r="J54" s="32"/>
      <c r="K54" s="32"/>
    </row>
    <row r="55" spans="1:11" ht="34.5" customHeight="1" x14ac:dyDescent="0.25">
      <c r="A55" s="5" t="s">
        <v>215</v>
      </c>
      <c r="B55" s="6" t="s">
        <v>233</v>
      </c>
      <c r="C55" s="42" t="s">
        <v>232</v>
      </c>
      <c r="D55" s="24">
        <v>44550</v>
      </c>
      <c r="E55" s="45">
        <v>3720</v>
      </c>
      <c r="F55" s="46">
        <v>44592</v>
      </c>
      <c r="G55" s="45">
        <v>3720</v>
      </c>
      <c r="H55" s="47"/>
      <c r="I55" s="32" t="s">
        <v>214</v>
      </c>
      <c r="J55" s="32"/>
      <c r="K55" s="32"/>
    </row>
    <row r="56" spans="1:11" ht="45.75" customHeight="1" x14ac:dyDescent="0.25">
      <c r="A56" s="7" t="s">
        <v>17</v>
      </c>
      <c r="B56" s="6" t="s">
        <v>235</v>
      </c>
      <c r="C56" s="42" t="s">
        <v>234</v>
      </c>
      <c r="D56" s="24">
        <v>44550</v>
      </c>
      <c r="E56" s="45">
        <v>326321.7</v>
      </c>
      <c r="F56" s="46">
        <v>44592</v>
      </c>
      <c r="G56" s="45">
        <v>326321.7</v>
      </c>
      <c r="H56" s="47"/>
      <c r="I56" s="32" t="s">
        <v>214</v>
      </c>
      <c r="J56" s="32"/>
      <c r="K56" s="32"/>
    </row>
    <row r="57" spans="1:11" ht="39" customHeight="1" x14ac:dyDescent="0.25">
      <c r="A57" s="7" t="s">
        <v>314</v>
      </c>
      <c r="B57" s="6" t="s">
        <v>315</v>
      </c>
      <c r="C57" s="42" t="s">
        <v>316</v>
      </c>
      <c r="D57" s="24">
        <v>44550</v>
      </c>
      <c r="E57" s="45">
        <v>416540</v>
      </c>
      <c r="F57" s="46">
        <v>44592</v>
      </c>
      <c r="G57" s="45">
        <v>416540</v>
      </c>
      <c r="H57" s="47"/>
      <c r="I57" s="32" t="s">
        <v>214</v>
      </c>
      <c r="J57" s="32"/>
      <c r="K57" s="32"/>
    </row>
    <row r="58" spans="1:11" ht="46.5" customHeight="1" x14ac:dyDescent="0.25">
      <c r="A58" s="7" t="s">
        <v>349</v>
      </c>
      <c r="B58" s="6" t="s">
        <v>350</v>
      </c>
      <c r="C58" s="42" t="s">
        <v>351</v>
      </c>
      <c r="D58" s="24">
        <v>44550</v>
      </c>
      <c r="E58" s="45">
        <v>620184.4</v>
      </c>
      <c r="F58" s="46">
        <v>44592</v>
      </c>
      <c r="G58" s="45">
        <v>620184.4</v>
      </c>
      <c r="H58" s="47"/>
      <c r="I58" s="32" t="s">
        <v>214</v>
      </c>
      <c r="J58" s="32"/>
      <c r="K58" s="32"/>
    </row>
    <row r="59" spans="1:11" ht="31.5" customHeight="1" x14ac:dyDescent="0.25">
      <c r="A59" s="7" t="s">
        <v>394</v>
      </c>
      <c r="B59" s="6" t="s">
        <v>397</v>
      </c>
      <c r="C59" s="42" t="s">
        <v>393</v>
      </c>
      <c r="D59" s="24">
        <v>44550</v>
      </c>
      <c r="E59" s="45">
        <v>109371.84</v>
      </c>
      <c r="F59" s="46">
        <v>44592</v>
      </c>
      <c r="G59" s="45">
        <v>109371.84</v>
      </c>
      <c r="H59" s="47"/>
      <c r="I59" s="32" t="s">
        <v>214</v>
      </c>
      <c r="J59" s="32"/>
      <c r="K59" s="32"/>
    </row>
    <row r="60" spans="1:11" ht="46.5" customHeight="1" x14ac:dyDescent="0.25">
      <c r="A60" s="7" t="s">
        <v>352</v>
      </c>
      <c r="B60" s="6" t="s">
        <v>353</v>
      </c>
      <c r="C60" s="42" t="s">
        <v>354</v>
      </c>
      <c r="D60" s="24">
        <v>44546</v>
      </c>
      <c r="E60" s="45">
        <v>171100</v>
      </c>
      <c r="F60" s="46">
        <v>44592</v>
      </c>
      <c r="G60" s="45">
        <v>171100</v>
      </c>
      <c r="H60" s="47"/>
      <c r="I60" s="32" t="s">
        <v>214</v>
      </c>
      <c r="J60" s="32"/>
      <c r="K60" s="32"/>
    </row>
    <row r="61" spans="1:11" ht="32.25" customHeight="1" x14ac:dyDescent="0.25">
      <c r="A61" s="7" t="s">
        <v>355</v>
      </c>
      <c r="B61" s="6" t="s">
        <v>356</v>
      </c>
      <c r="C61" s="42" t="s">
        <v>357</v>
      </c>
      <c r="D61" s="24">
        <v>44546</v>
      </c>
      <c r="E61" s="45">
        <v>119505.7</v>
      </c>
      <c r="F61" s="46">
        <v>44592</v>
      </c>
      <c r="G61" s="45">
        <v>119505.7</v>
      </c>
      <c r="H61" s="47"/>
      <c r="I61" s="32" t="s">
        <v>214</v>
      </c>
      <c r="J61" s="32"/>
      <c r="K61" s="32"/>
    </row>
    <row r="62" spans="1:11" ht="50.25" customHeight="1" x14ac:dyDescent="0.25">
      <c r="A62" s="12" t="s">
        <v>364</v>
      </c>
      <c r="B62" s="48" t="s">
        <v>365</v>
      </c>
      <c r="C62" s="42" t="s">
        <v>127</v>
      </c>
      <c r="D62" s="24">
        <v>44546</v>
      </c>
      <c r="E62" s="45">
        <v>488900</v>
      </c>
      <c r="F62" s="46">
        <v>44592</v>
      </c>
      <c r="G62" s="45">
        <v>488900</v>
      </c>
      <c r="H62" s="47"/>
      <c r="I62" s="32" t="s">
        <v>214</v>
      </c>
      <c r="J62" s="32"/>
      <c r="K62" s="32"/>
    </row>
    <row r="63" spans="1:11" ht="39" customHeight="1" x14ac:dyDescent="0.25">
      <c r="A63" s="12" t="s">
        <v>366</v>
      </c>
      <c r="B63" s="6" t="s">
        <v>367</v>
      </c>
      <c r="C63" s="42" t="s">
        <v>261</v>
      </c>
      <c r="D63" s="24">
        <v>44546</v>
      </c>
      <c r="E63" s="45">
        <v>4082738.64</v>
      </c>
      <c r="F63" s="46">
        <v>44592</v>
      </c>
      <c r="G63" s="45">
        <v>4082738.64</v>
      </c>
      <c r="H63" s="47"/>
      <c r="I63" s="32" t="s">
        <v>214</v>
      </c>
      <c r="J63" s="32"/>
      <c r="K63" s="32"/>
    </row>
    <row r="64" spans="1:11" ht="48" customHeight="1" x14ac:dyDescent="0.25">
      <c r="A64" s="12" t="s">
        <v>421</v>
      </c>
      <c r="B64" s="6" t="s">
        <v>423</v>
      </c>
      <c r="C64" s="42" t="s">
        <v>424</v>
      </c>
      <c r="D64" s="24">
        <v>44546</v>
      </c>
      <c r="E64" s="45">
        <v>17700</v>
      </c>
      <c r="F64" s="46">
        <v>44592</v>
      </c>
      <c r="G64" s="45">
        <v>17700</v>
      </c>
      <c r="H64" s="47"/>
      <c r="I64" s="32" t="s">
        <v>214</v>
      </c>
      <c r="J64" s="32"/>
      <c r="K64" s="32"/>
    </row>
    <row r="65" spans="1:11" ht="48" customHeight="1" x14ac:dyDescent="0.25">
      <c r="A65" s="12" t="s">
        <v>421</v>
      </c>
      <c r="B65" s="48" t="s">
        <v>422</v>
      </c>
      <c r="C65" s="42" t="s">
        <v>420</v>
      </c>
      <c r="D65" s="24">
        <v>44546</v>
      </c>
      <c r="E65" s="45">
        <v>17700</v>
      </c>
      <c r="F65" s="46">
        <v>44592</v>
      </c>
      <c r="G65" s="45">
        <v>17700</v>
      </c>
      <c r="H65" s="47"/>
      <c r="I65" s="32" t="s">
        <v>214</v>
      </c>
      <c r="J65" s="32"/>
      <c r="K65" s="32"/>
    </row>
    <row r="66" spans="1:11" ht="48" customHeight="1" x14ac:dyDescent="0.25">
      <c r="A66" s="12" t="s">
        <v>449</v>
      </c>
      <c r="B66" s="48" t="s">
        <v>450</v>
      </c>
      <c r="C66" s="42" t="s">
        <v>451</v>
      </c>
      <c r="D66" s="24">
        <v>44545</v>
      </c>
      <c r="E66" s="45">
        <v>412613.99</v>
      </c>
      <c r="F66" s="46">
        <v>44592</v>
      </c>
      <c r="G66" s="45">
        <v>412613.99</v>
      </c>
      <c r="H66" s="47"/>
      <c r="I66" s="32" t="s">
        <v>214</v>
      </c>
      <c r="J66" s="32"/>
      <c r="K66" s="32"/>
    </row>
    <row r="67" spans="1:11" ht="39" customHeight="1" x14ac:dyDescent="0.25">
      <c r="A67" s="12" t="s">
        <v>368</v>
      </c>
      <c r="B67" s="48" t="s">
        <v>369</v>
      </c>
      <c r="C67" s="42" t="s">
        <v>370</v>
      </c>
      <c r="D67" s="24">
        <v>44545</v>
      </c>
      <c r="E67" s="45">
        <v>136486.66</v>
      </c>
      <c r="F67" s="46">
        <v>44592</v>
      </c>
      <c r="G67" s="45">
        <v>136486.66</v>
      </c>
      <c r="H67" s="47"/>
      <c r="I67" s="32" t="s">
        <v>214</v>
      </c>
      <c r="J67" s="32"/>
      <c r="K67" s="32"/>
    </row>
    <row r="68" spans="1:11" ht="59.25" customHeight="1" x14ac:dyDescent="0.25">
      <c r="A68" s="12" t="s">
        <v>317</v>
      </c>
      <c r="B68" s="6" t="s">
        <v>318</v>
      </c>
      <c r="C68" s="42" t="s">
        <v>319</v>
      </c>
      <c r="D68" s="24">
        <v>44545</v>
      </c>
      <c r="E68" s="45">
        <v>39797.75</v>
      </c>
      <c r="F68" s="46">
        <v>44592</v>
      </c>
      <c r="G68" s="45">
        <v>39797.75</v>
      </c>
      <c r="H68" s="47"/>
      <c r="I68" s="32" t="s">
        <v>214</v>
      </c>
      <c r="J68" s="32"/>
      <c r="K68" s="32"/>
    </row>
    <row r="69" spans="1:11" ht="63" customHeight="1" x14ac:dyDescent="0.25">
      <c r="A69" s="12" t="s">
        <v>317</v>
      </c>
      <c r="B69" s="6" t="s">
        <v>321</v>
      </c>
      <c r="C69" s="42" t="s">
        <v>320</v>
      </c>
      <c r="D69" s="24">
        <v>44545</v>
      </c>
      <c r="E69" s="45">
        <v>36249.910000000003</v>
      </c>
      <c r="F69" s="46">
        <v>44592</v>
      </c>
      <c r="G69" s="45">
        <v>36249.910000000003</v>
      </c>
      <c r="H69" s="47"/>
      <c r="I69" s="32" t="s">
        <v>214</v>
      </c>
      <c r="J69" s="32"/>
      <c r="K69" s="32"/>
    </row>
    <row r="70" spans="1:11" ht="58.5" customHeight="1" x14ac:dyDescent="0.25">
      <c r="A70" s="12" t="s">
        <v>317</v>
      </c>
      <c r="B70" s="6" t="s">
        <v>322</v>
      </c>
      <c r="C70" s="42" t="s">
        <v>323</v>
      </c>
      <c r="D70" s="24">
        <v>44545</v>
      </c>
      <c r="E70" s="45">
        <v>151628.34</v>
      </c>
      <c r="F70" s="46">
        <v>44592</v>
      </c>
      <c r="G70" s="45">
        <v>151628.34</v>
      </c>
      <c r="H70" s="47"/>
      <c r="I70" s="32" t="s">
        <v>214</v>
      </c>
      <c r="J70" s="32"/>
      <c r="K70" s="32"/>
    </row>
    <row r="71" spans="1:11" ht="62.25" customHeight="1" x14ac:dyDescent="0.25">
      <c r="A71" s="12" t="s">
        <v>317</v>
      </c>
      <c r="B71" s="6" t="s">
        <v>325</v>
      </c>
      <c r="C71" s="42" t="s">
        <v>324</v>
      </c>
      <c r="D71" s="24">
        <v>44545</v>
      </c>
      <c r="E71" s="45">
        <v>1810.05</v>
      </c>
      <c r="F71" s="46">
        <v>44592</v>
      </c>
      <c r="G71" s="45">
        <v>1810.05</v>
      </c>
      <c r="H71" s="47"/>
      <c r="I71" s="32" t="s">
        <v>214</v>
      </c>
      <c r="J71" s="32"/>
      <c r="K71" s="32"/>
    </row>
    <row r="72" spans="1:11" ht="60.75" customHeight="1" x14ac:dyDescent="0.25">
      <c r="A72" s="12" t="s">
        <v>317</v>
      </c>
      <c r="B72" s="48" t="s">
        <v>326</v>
      </c>
      <c r="C72" s="42" t="s">
        <v>327</v>
      </c>
      <c r="D72" s="24">
        <v>44545</v>
      </c>
      <c r="E72" s="45">
        <v>18213.59</v>
      </c>
      <c r="F72" s="46">
        <v>44592</v>
      </c>
      <c r="G72" s="45">
        <v>18213.59</v>
      </c>
      <c r="H72" s="47"/>
      <c r="I72" s="32" t="s">
        <v>214</v>
      </c>
      <c r="J72" s="32"/>
      <c r="K72" s="32"/>
    </row>
    <row r="73" spans="1:11" ht="59.25" customHeight="1" x14ac:dyDescent="0.25">
      <c r="A73" s="12" t="s">
        <v>317</v>
      </c>
      <c r="B73" s="6" t="s">
        <v>328</v>
      </c>
      <c r="C73" s="42" t="s">
        <v>329</v>
      </c>
      <c r="D73" s="24">
        <v>44545</v>
      </c>
      <c r="E73" s="45">
        <v>13340.82</v>
      </c>
      <c r="F73" s="46">
        <v>44592</v>
      </c>
      <c r="G73" s="45">
        <v>13340.82</v>
      </c>
      <c r="H73" s="47"/>
      <c r="I73" s="32" t="s">
        <v>214</v>
      </c>
      <c r="J73" s="32"/>
      <c r="K73" s="32"/>
    </row>
    <row r="74" spans="1:11" ht="59.25" customHeight="1" x14ac:dyDescent="0.25">
      <c r="A74" s="12" t="s">
        <v>317</v>
      </c>
      <c r="B74" s="6" t="s">
        <v>331</v>
      </c>
      <c r="C74" s="42" t="s">
        <v>330</v>
      </c>
      <c r="D74" s="24">
        <v>44545</v>
      </c>
      <c r="E74" s="45">
        <v>15250.38</v>
      </c>
      <c r="F74" s="46">
        <v>44592</v>
      </c>
      <c r="G74" s="45">
        <v>15250.38</v>
      </c>
      <c r="H74" s="47"/>
      <c r="I74" s="32" t="s">
        <v>214</v>
      </c>
      <c r="J74" s="32"/>
      <c r="K74" s="32"/>
    </row>
    <row r="75" spans="1:11" ht="51" customHeight="1" x14ac:dyDescent="0.25">
      <c r="A75" s="12" t="s">
        <v>344</v>
      </c>
      <c r="B75" s="6" t="s">
        <v>345</v>
      </c>
      <c r="C75" s="42" t="s">
        <v>122</v>
      </c>
      <c r="D75" s="24">
        <v>44545</v>
      </c>
      <c r="E75" s="45">
        <v>363562.5</v>
      </c>
      <c r="F75" s="46">
        <v>44592</v>
      </c>
      <c r="G75" s="45">
        <v>363562.5</v>
      </c>
      <c r="H75" s="39"/>
      <c r="I75" s="32" t="s">
        <v>214</v>
      </c>
      <c r="J75" s="32"/>
      <c r="K75" s="32"/>
    </row>
    <row r="76" spans="1:11" ht="36" customHeight="1" x14ac:dyDescent="0.25">
      <c r="A76" s="12" t="s">
        <v>425</v>
      </c>
      <c r="B76" s="6" t="s">
        <v>426</v>
      </c>
      <c r="C76" s="42" t="s">
        <v>427</v>
      </c>
      <c r="D76" s="24">
        <v>44544</v>
      </c>
      <c r="E76" s="45">
        <v>460082</v>
      </c>
      <c r="F76" s="46">
        <v>44592</v>
      </c>
      <c r="G76" s="45">
        <v>460082</v>
      </c>
      <c r="H76" s="39"/>
      <c r="I76" s="32" t="s">
        <v>214</v>
      </c>
      <c r="J76" s="32"/>
      <c r="K76" s="32"/>
    </row>
    <row r="77" spans="1:11" ht="78.75" customHeight="1" x14ac:dyDescent="0.25">
      <c r="A77" s="12" t="s">
        <v>412</v>
      </c>
      <c r="B77" s="6" t="s">
        <v>413</v>
      </c>
      <c r="C77" s="42" t="s">
        <v>414</v>
      </c>
      <c r="D77" s="24">
        <v>44544</v>
      </c>
      <c r="E77" s="45">
        <v>370000</v>
      </c>
      <c r="F77" s="46">
        <v>44592</v>
      </c>
      <c r="G77" s="45">
        <v>370000</v>
      </c>
      <c r="H77" s="39"/>
      <c r="I77" s="32" t="s">
        <v>214</v>
      </c>
      <c r="J77" s="32"/>
      <c r="K77" s="32"/>
    </row>
    <row r="78" spans="1:11" ht="51" customHeight="1" x14ac:dyDescent="0.25">
      <c r="A78" s="12" t="s">
        <v>401</v>
      </c>
      <c r="B78" s="6" t="s">
        <v>402</v>
      </c>
      <c r="C78" s="42" t="s">
        <v>403</v>
      </c>
      <c r="D78" s="24">
        <v>44544</v>
      </c>
      <c r="E78" s="45">
        <v>330000</v>
      </c>
      <c r="F78" s="46">
        <v>44592</v>
      </c>
      <c r="G78" s="45">
        <v>330000</v>
      </c>
      <c r="H78" s="39"/>
      <c r="I78" s="32" t="s">
        <v>214</v>
      </c>
      <c r="J78" s="32"/>
      <c r="K78" s="32"/>
    </row>
    <row r="79" spans="1:11" ht="59.25" customHeight="1" x14ac:dyDescent="0.25">
      <c r="A79" s="12" t="s">
        <v>333</v>
      </c>
      <c r="B79" s="6" t="s">
        <v>334</v>
      </c>
      <c r="C79" s="42" t="s">
        <v>332</v>
      </c>
      <c r="D79" s="24">
        <v>44544</v>
      </c>
      <c r="E79" s="45">
        <v>27769.38</v>
      </c>
      <c r="F79" s="46">
        <v>44592</v>
      </c>
      <c r="G79" s="45">
        <v>27769.38</v>
      </c>
      <c r="H79" s="47"/>
      <c r="I79" s="32" t="s">
        <v>214</v>
      </c>
      <c r="J79" s="32"/>
      <c r="K79" s="32"/>
    </row>
    <row r="80" spans="1:11" ht="59.25" customHeight="1" x14ac:dyDescent="0.25">
      <c r="A80" s="12" t="s">
        <v>333</v>
      </c>
      <c r="B80" s="6" t="s">
        <v>336</v>
      </c>
      <c r="C80" s="42" t="s">
        <v>335</v>
      </c>
      <c r="D80" s="24">
        <v>44544</v>
      </c>
      <c r="E80" s="45">
        <v>54031.96</v>
      </c>
      <c r="F80" s="46">
        <v>44592</v>
      </c>
      <c r="G80" s="45">
        <v>54031.96</v>
      </c>
      <c r="H80" s="47"/>
      <c r="I80" s="32" t="s">
        <v>214</v>
      </c>
      <c r="J80" s="32"/>
      <c r="K80" s="32"/>
    </row>
    <row r="81" spans="1:11" ht="63" customHeight="1" x14ac:dyDescent="0.25">
      <c r="A81" s="7" t="s">
        <v>275</v>
      </c>
      <c r="B81" s="6" t="s">
        <v>274</v>
      </c>
      <c r="C81" s="42" t="s">
        <v>273</v>
      </c>
      <c r="D81" s="24">
        <v>44544</v>
      </c>
      <c r="E81" s="45">
        <v>450</v>
      </c>
      <c r="F81" s="46">
        <v>44592</v>
      </c>
      <c r="G81" s="45">
        <v>450</v>
      </c>
      <c r="H81" s="47"/>
      <c r="I81" s="32" t="s">
        <v>214</v>
      </c>
      <c r="J81" s="32"/>
      <c r="K81" s="32"/>
    </row>
    <row r="82" spans="1:11" ht="45.75" customHeight="1" x14ac:dyDescent="0.25">
      <c r="A82" s="7" t="s">
        <v>250</v>
      </c>
      <c r="B82" s="6" t="s">
        <v>251</v>
      </c>
      <c r="C82" s="42" t="s">
        <v>252</v>
      </c>
      <c r="D82" s="24">
        <v>44544</v>
      </c>
      <c r="E82" s="45">
        <v>758409.6</v>
      </c>
      <c r="F82" s="46">
        <v>44592</v>
      </c>
      <c r="G82" s="45">
        <v>758409.6</v>
      </c>
      <c r="H82" s="47"/>
      <c r="I82" s="32" t="s">
        <v>214</v>
      </c>
      <c r="J82" s="32"/>
      <c r="K82" s="32"/>
    </row>
    <row r="83" spans="1:11" ht="37.5" customHeight="1" x14ac:dyDescent="0.25">
      <c r="A83" s="12" t="s">
        <v>304</v>
      </c>
      <c r="B83" s="12" t="s">
        <v>305</v>
      </c>
      <c r="C83" s="42" t="s">
        <v>306</v>
      </c>
      <c r="D83" s="24">
        <v>44544</v>
      </c>
      <c r="E83" s="45">
        <v>290000</v>
      </c>
      <c r="F83" s="46">
        <v>44592</v>
      </c>
      <c r="G83" s="45">
        <v>290000</v>
      </c>
      <c r="H83" s="47"/>
      <c r="I83" s="32" t="s">
        <v>214</v>
      </c>
      <c r="J83" s="32"/>
      <c r="K83" s="32"/>
    </row>
    <row r="84" spans="1:11" ht="32.25" customHeight="1" x14ac:dyDescent="0.25">
      <c r="A84" s="6" t="s">
        <v>304</v>
      </c>
      <c r="B84" s="6" t="s">
        <v>308</v>
      </c>
      <c r="C84" s="42" t="s">
        <v>307</v>
      </c>
      <c r="D84" s="24">
        <v>44544</v>
      </c>
      <c r="E84" s="45">
        <v>395000</v>
      </c>
      <c r="F84" s="46">
        <v>44592</v>
      </c>
      <c r="G84" s="45">
        <v>395000</v>
      </c>
      <c r="H84" s="47"/>
      <c r="I84" s="32" t="s">
        <v>214</v>
      </c>
      <c r="J84" s="32"/>
      <c r="K84" s="32"/>
    </row>
    <row r="85" spans="1:11" ht="62.25" customHeight="1" x14ac:dyDescent="0.25">
      <c r="A85" s="12" t="s">
        <v>309</v>
      </c>
      <c r="B85" s="6" t="s">
        <v>310</v>
      </c>
      <c r="C85" s="42" t="s">
        <v>311</v>
      </c>
      <c r="D85" s="24">
        <v>44544</v>
      </c>
      <c r="E85" s="45">
        <v>4479846.4000000004</v>
      </c>
      <c r="F85" s="46">
        <v>44592</v>
      </c>
      <c r="G85" s="45">
        <v>4479846.4000000004</v>
      </c>
      <c r="H85" s="47"/>
      <c r="I85" s="32" t="s">
        <v>214</v>
      </c>
      <c r="J85" s="32"/>
      <c r="K85" s="32"/>
    </row>
    <row r="86" spans="1:11" ht="36.75" customHeight="1" x14ac:dyDescent="0.25">
      <c r="A86" s="12" t="s">
        <v>407</v>
      </c>
      <c r="B86" s="6" t="s">
        <v>408</v>
      </c>
      <c r="C86" s="42" t="s">
        <v>409</v>
      </c>
      <c r="D86" s="24">
        <v>44540</v>
      </c>
      <c r="E86" s="45">
        <v>1049683.71</v>
      </c>
      <c r="F86" s="46">
        <v>44592</v>
      </c>
      <c r="G86" s="45">
        <v>1049683.71</v>
      </c>
      <c r="H86" s="47"/>
      <c r="I86" s="32" t="s">
        <v>214</v>
      </c>
      <c r="J86" s="32"/>
      <c r="K86" s="32"/>
    </row>
    <row r="87" spans="1:11" ht="61.5" customHeight="1" x14ac:dyDescent="0.25">
      <c r="A87" s="12" t="s">
        <v>243</v>
      </c>
      <c r="B87" s="6" t="s">
        <v>242</v>
      </c>
      <c r="C87" s="42" t="s">
        <v>241</v>
      </c>
      <c r="D87" s="24">
        <v>44539</v>
      </c>
      <c r="E87" s="45">
        <v>2000</v>
      </c>
      <c r="F87" s="46">
        <v>44592</v>
      </c>
      <c r="G87" s="45">
        <v>2000</v>
      </c>
      <c r="H87" s="47"/>
      <c r="I87" s="32" t="s">
        <v>214</v>
      </c>
      <c r="J87" s="32"/>
      <c r="K87" s="32"/>
    </row>
    <row r="88" spans="1:11" ht="90" customHeight="1" x14ac:dyDescent="0.25">
      <c r="A88" s="12" t="s">
        <v>373</v>
      </c>
      <c r="B88" s="6" t="s">
        <v>374</v>
      </c>
      <c r="C88" s="42" t="s">
        <v>375</v>
      </c>
      <c r="D88" s="24">
        <v>44539</v>
      </c>
      <c r="E88" s="45">
        <v>5940</v>
      </c>
      <c r="F88" s="46">
        <v>44592</v>
      </c>
      <c r="G88" s="45">
        <v>5940</v>
      </c>
      <c r="H88" s="47"/>
      <c r="I88" s="32" t="s">
        <v>214</v>
      </c>
      <c r="J88" s="32"/>
      <c r="K88" s="32"/>
    </row>
    <row r="89" spans="1:11" ht="46.5" customHeight="1" x14ac:dyDescent="0.25">
      <c r="A89" s="12" t="s">
        <v>385</v>
      </c>
      <c r="B89" s="6" t="s">
        <v>386</v>
      </c>
      <c r="C89" s="42" t="s">
        <v>455</v>
      </c>
      <c r="D89" s="24">
        <v>44539</v>
      </c>
      <c r="E89" s="45">
        <v>40000</v>
      </c>
      <c r="F89" s="46">
        <v>44592</v>
      </c>
      <c r="G89" s="45">
        <v>40000</v>
      </c>
      <c r="H89" s="47"/>
      <c r="I89" s="32" t="s">
        <v>214</v>
      </c>
      <c r="J89" s="32"/>
      <c r="K89" s="32"/>
    </row>
    <row r="90" spans="1:11" ht="49.5" customHeight="1" x14ac:dyDescent="0.25">
      <c r="A90" s="12" t="s">
        <v>385</v>
      </c>
      <c r="B90" s="6" t="s">
        <v>387</v>
      </c>
      <c r="C90" s="42" t="s">
        <v>388</v>
      </c>
      <c r="D90" s="24">
        <v>44539</v>
      </c>
      <c r="E90" s="45">
        <v>40000</v>
      </c>
      <c r="F90" s="46">
        <v>44592</v>
      </c>
      <c r="G90" s="45">
        <v>40000</v>
      </c>
      <c r="H90" s="47"/>
      <c r="I90" s="32" t="s">
        <v>214</v>
      </c>
      <c r="J90" s="32"/>
      <c r="K90" s="32"/>
    </row>
    <row r="91" spans="1:11" ht="49.5" customHeight="1" x14ac:dyDescent="0.25">
      <c r="A91" s="12" t="s">
        <v>385</v>
      </c>
      <c r="B91" s="6" t="s">
        <v>390</v>
      </c>
      <c r="C91" s="42" t="s">
        <v>389</v>
      </c>
      <c r="D91" s="24">
        <v>44539</v>
      </c>
      <c r="E91" s="45">
        <v>40000</v>
      </c>
      <c r="F91" s="46">
        <v>44592</v>
      </c>
      <c r="G91" s="45">
        <v>40000</v>
      </c>
      <c r="H91" s="47"/>
      <c r="I91" s="32" t="s">
        <v>214</v>
      </c>
      <c r="J91" s="32"/>
      <c r="K91" s="32"/>
    </row>
    <row r="92" spans="1:11" ht="38.25" customHeight="1" x14ac:dyDescent="0.25">
      <c r="A92" s="12" t="s">
        <v>15</v>
      </c>
      <c r="B92" s="6" t="s">
        <v>391</v>
      </c>
      <c r="C92" s="42" t="s">
        <v>392</v>
      </c>
      <c r="D92" s="24">
        <v>44538</v>
      </c>
      <c r="E92" s="45">
        <v>22520</v>
      </c>
      <c r="F92" s="46">
        <v>44592</v>
      </c>
      <c r="G92" s="45">
        <v>22520</v>
      </c>
      <c r="H92" s="45"/>
      <c r="I92" s="32" t="s">
        <v>214</v>
      </c>
      <c r="J92" s="32"/>
      <c r="K92" s="32"/>
    </row>
    <row r="93" spans="1:11" ht="62.25" customHeight="1" x14ac:dyDescent="0.25">
      <c r="A93" s="12" t="s">
        <v>253</v>
      </c>
      <c r="B93" s="6" t="s">
        <v>254</v>
      </c>
      <c r="C93" s="42" t="s">
        <v>255</v>
      </c>
      <c r="D93" s="24">
        <v>44538</v>
      </c>
      <c r="E93" s="45">
        <v>497521.61</v>
      </c>
      <c r="F93" s="46">
        <v>44592</v>
      </c>
      <c r="G93" s="45">
        <v>497521.61</v>
      </c>
      <c r="H93" s="47"/>
      <c r="I93" s="32" t="s">
        <v>214</v>
      </c>
      <c r="J93" s="32"/>
      <c r="K93" s="32"/>
    </row>
    <row r="94" spans="1:11" ht="62.25" customHeight="1" x14ac:dyDescent="0.25">
      <c r="A94" s="12" t="s">
        <v>244</v>
      </c>
      <c r="B94" s="6" t="s">
        <v>245</v>
      </c>
      <c r="C94" s="42" t="s">
        <v>246</v>
      </c>
      <c r="D94" s="24">
        <v>44538</v>
      </c>
      <c r="E94" s="45">
        <v>5544</v>
      </c>
      <c r="F94" s="46">
        <v>44592</v>
      </c>
      <c r="G94" s="45">
        <v>5544</v>
      </c>
      <c r="H94" s="47"/>
      <c r="I94" s="32" t="s">
        <v>214</v>
      </c>
      <c r="J94" s="32"/>
      <c r="K94" s="32"/>
    </row>
    <row r="95" spans="1:11" ht="62.25" customHeight="1" x14ac:dyDescent="0.25">
      <c r="A95" s="12" t="s">
        <v>337</v>
      </c>
      <c r="B95" s="6" t="s">
        <v>338</v>
      </c>
      <c r="C95" s="42" t="s">
        <v>339</v>
      </c>
      <c r="D95" s="24">
        <v>44538</v>
      </c>
      <c r="E95" s="45">
        <v>45214.74</v>
      </c>
      <c r="F95" s="46">
        <v>44592</v>
      </c>
      <c r="G95" s="45">
        <v>45214.74</v>
      </c>
      <c r="H95" s="47"/>
      <c r="I95" s="32" t="s">
        <v>214</v>
      </c>
      <c r="J95" s="32"/>
      <c r="K95" s="32"/>
    </row>
    <row r="96" spans="1:11" ht="46.5" customHeight="1" x14ac:dyDescent="0.25">
      <c r="A96" s="12" t="s">
        <v>337</v>
      </c>
      <c r="B96" s="6" t="s">
        <v>341</v>
      </c>
      <c r="C96" s="42" t="s">
        <v>340</v>
      </c>
      <c r="D96" s="24">
        <v>44538</v>
      </c>
      <c r="E96" s="45">
        <v>4401.8599999999997</v>
      </c>
      <c r="F96" s="46">
        <v>44592</v>
      </c>
      <c r="G96" s="45">
        <v>4401.8599999999997</v>
      </c>
      <c r="H96" s="47"/>
      <c r="I96" s="32" t="s">
        <v>214</v>
      </c>
      <c r="J96" s="32"/>
      <c r="K96" s="32"/>
    </row>
    <row r="97" spans="1:11" ht="45.75" customHeight="1" x14ac:dyDescent="0.25">
      <c r="A97" s="12" t="s">
        <v>337</v>
      </c>
      <c r="B97" s="6" t="s">
        <v>343</v>
      </c>
      <c r="C97" s="42" t="s">
        <v>342</v>
      </c>
      <c r="D97" s="24">
        <v>44538</v>
      </c>
      <c r="E97" s="45">
        <v>36853.26</v>
      </c>
      <c r="F97" s="46">
        <v>44592</v>
      </c>
      <c r="G97" s="45">
        <v>36853.26</v>
      </c>
      <c r="H97" s="47"/>
      <c r="I97" s="32" t="s">
        <v>214</v>
      </c>
      <c r="J97" s="32"/>
      <c r="K97" s="32"/>
    </row>
    <row r="98" spans="1:11" ht="30.75" customHeight="1" x14ac:dyDescent="0.25">
      <c r="A98" s="12" t="s">
        <v>346</v>
      </c>
      <c r="B98" s="12" t="s">
        <v>347</v>
      </c>
      <c r="C98" s="42" t="s">
        <v>348</v>
      </c>
      <c r="D98" s="24">
        <v>44538</v>
      </c>
      <c r="E98" s="45">
        <v>88500</v>
      </c>
      <c r="F98" s="46">
        <v>44592</v>
      </c>
      <c r="G98" s="45">
        <v>88500</v>
      </c>
      <c r="H98" s="47"/>
      <c r="I98" s="32" t="s">
        <v>214</v>
      </c>
      <c r="J98" s="32"/>
      <c r="K98" s="32"/>
    </row>
    <row r="99" spans="1:11" ht="77.25" customHeight="1" x14ac:dyDescent="0.25">
      <c r="A99" s="12" t="s">
        <v>415</v>
      </c>
      <c r="B99" s="12" t="s">
        <v>416</v>
      </c>
      <c r="C99" s="42" t="s">
        <v>417</v>
      </c>
      <c r="D99" s="24">
        <v>44538</v>
      </c>
      <c r="E99" s="45">
        <v>215674.77</v>
      </c>
      <c r="F99" s="46">
        <v>44592</v>
      </c>
      <c r="G99" s="45">
        <v>215674.77</v>
      </c>
      <c r="H99" s="47"/>
      <c r="I99" s="32" t="s">
        <v>214</v>
      </c>
      <c r="J99" s="32"/>
      <c r="K99" s="32"/>
    </row>
    <row r="100" spans="1:11" ht="35.25" customHeight="1" x14ac:dyDescent="0.25">
      <c r="A100" s="12" t="s">
        <v>394</v>
      </c>
      <c r="B100" s="12" t="s">
        <v>396</v>
      </c>
      <c r="C100" s="42" t="s">
        <v>395</v>
      </c>
      <c r="D100" s="24">
        <v>44533</v>
      </c>
      <c r="E100" s="45">
        <v>929461.22</v>
      </c>
      <c r="F100" s="46">
        <v>44592</v>
      </c>
      <c r="G100" s="45">
        <v>929461.22</v>
      </c>
      <c r="H100" s="47"/>
      <c r="I100" s="32" t="s">
        <v>214</v>
      </c>
      <c r="J100" s="32"/>
      <c r="K100" s="32"/>
    </row>
    <row r="101" spans="1:11" ht="58.5" customHeight="1" x14ac:dyDescent="0.25">
      <c r="A101" s="7" t="s">
        <v>213</v>
      </c>
      <c r="B101" s="6" t="s">
        <v>236</v>
      </c>
      <c r="C101" s="42" t="s">
        <v>237</v>
      </c>
      <c r="D101" s="24">
        <v>44533</v>
      </c>
      <c r="E101" s="45">
        <v>65476.9</v>
      </c>
      <c r="F101" s="46">
        <v>44592</v>
      </c>
      <c r="G101" s="45">
        <v>65476.9</v>
      </c>
      <c r="H101" s="47"/>
      <c r="I101" s="32" t="s">
        <v>214</v>
      </c>
      <c r="J101" s="32"/>
      <c r="K101" s="32"/>
    </row>
    <row r="102" spans="1:11" ht="50.25" customHeight="1" x14ac:dyDescent="0.25">
      <c r="A102" s="12" t="s">
        <v>20</v>
      </c>
      <c r="B102" s="6" t="s">
        <v>262</v>
      </c>
      <c r="C102" s="42" t="s">
        <v>263</v>
      </c>
      <c r="D102" s="24">
        <v>44533</v>
      </c>
      <c r="E102" s="45">
        <v>865845.26</v>
      </c>
      <c r="F102" s="46">
        <v>44592</v>
      </c>
      <c r="G102" s="45">
        <v>865845.26</v>
      </c>
      <c r="H102" s="47"/>
      <c r="I102" s="32" t="s">
        <v>214</v>
      </c>
      <c r="J102" s="32"/>
      <c r="K102" s="32"/>
    </row>
    <row r="103" spans="1:11" ht="59.25" customHeight="1" x14ac:dyDescent="0.25">
      <c r="A103" s="12" t="s">
        <v>361</v>
      </c>
      <c r="B103" s="6" t="s">
        <v>362</v>
      </c>
      <c r="C103" s="42" t="s">
        <v>363</v>
      </c>
      <c r="D103" s="24">
        <v>44533</v>
      </c>
      <c r="E103" s="45">
        <v>568402.84</v>
      </c>
      <c r="F103" s="46">
        <v>44592</v>
      </c>
      <c r="G103" s="45">
        <v>568402.84</v>
      </c>
      <c r="H103" s="47"/>
      <c r="I103" s="32" t="s">
        <v>214</v>
      </c>
      <c r="J103" s="32"/>
      <c r="K103" s="32"/>
    </row>
    <row r="104" spans="1:11" ht="45.75" customHeight="1" x14ac:dyDescent="0.25">
      <c r="A104" s="12" t="s">
        <v>430</v>
      </c>
      <c r="B104" s="6" t="s">
        <v>431</v>
      </c>
      <c r="C104" s="42" t="s">
        <v>432</v>
      </c>
      <c r="D104" s="24">
        <v>44533</v>
      </c>
      <c r="E104" s="45">
        <v>23896.85</v>
      </c>
      <c r="F104" s="46">
        <v>44592</v>
      </c>
      <c r="G104" s="45">
        <v>23896.85</v>
      </c>
      <c r="H104" s="47"/>
      <c r="I104" s="32" t="s">
        <v>214</v>
      </c>
      <c r="J104" s="32"/>
      <c r="K104" s="32"/>
    </row>
    <row r="105" spans="1:11" ht="59.25" customHeight="1" x14ac:dyDescent="0.25">
      <c r="A105" s="12" t="s">
        <v>430</v>
      </c>
      <c r="B105" s="6" t="s">
        <v>434</v>
      </c>
      <c r="C105" s="42" t="s">
        <v>433</v>
      </c>
      <c r="D105" s="24">
        <v>44533</v>
      </c>
      <c r="E105" s="45">
        <v>15966.1</v>
      </c>
      <c r="F105" s="46">
        <v>44592</v>
      </c>
      <c r="G105" s="45">
        <v>15966.1</v>
      </c>
      <c r="H105" s="47"/>
      <c r="I105" s="32" t="s">
        <v>214</v>
      </c>
      <c r="J105" s="32"/>
      <c r="K105" s="32"/>
    </row>
    <row r="106" spans="1:11" ht="46.5" customHeight="1" x14ac:dyDescent="0.25">
      <c r="A106" s="12" t="s">
        <v>430</v>
      </c>
      <c r="B106" s="6" t="s">
        <v>435</v>
      </c>
      <c r="C106" s="42" t="s">
        <v>436</v>
      </c>
      <c r="D106" s="24">
        <v>44533</v>
      </c>
      <c r="E106" s="45">
        <v>16604.490000000002</v>
      </c>
      <c r="F106" s="46">
        <v>44533</v>
      </c>
      <c r="G106" s="45">
        <v>16604.490000000002</v>
      </c>
      <c r="H106" s="47"/>
      <c r="I106" s="32" t="s">
        <v>214</v>
      </c>
      <c r="J106" s="32"/>
      <c r="K106" s="32"/>
    </row>
    <row r="107" spans="1:11" ht="46.5" customHeight="1" x14ac:dyDescent="0.25">
      <c r="A107" s="12" t="s">
        <v>264</v>
      </c>
      <c r="B107" s="6" t="s">
        <v>265</v>
      </c>
      <c r="C107" s="42" t="s">
        <v>266</v>
      </c>
      <c r="D107" s="24">
        <v>44532</v>
      </c>
      <c r="E107" s="45">
        <v>7556.31</v>
      </c>
      <c r="F107" s="46">
        <v>44592</v>
      </c>
      <c r="G107" s="45">
        <v>7556.31</v>
      </c>
      <c r="H107" s="47"/>
      <c r="I107" s="32" t="s">
        <v>214</v>
      </c>
      <c r="J107" s="32"/>
      <c r="K107" s="32"/>
    </row>
    <row r="108" spans="1:11" ht="43.5" x14ac:dyDescent="0.25">
      <c r="A108" s="12" t="s">
        <v>267</v>
      </c>
      <c r="B108" s="6" t="s">
        <v>268</v>
      </c>
      <c r="C108" s="42" t="s">
        <v>269</v>
      </c>
      <c r="D108" s="24">
        <v>44532</v>
      </c>
      <c r="E108" s="45">
        <v>244563.02</v>
      </c>
      <c r="F108" s="46">
        <v>44592</v>
      </c>
      <c r="G108" s="45">
        <v>244563.02</v>
      </c>
      <c r="H108" s="47"/>
      <c r="I108" s="32" t="s">
        <v>214</v>
      </c>
      <c r="J108" s="32"/>
      <c r="K108" s="32"/>
    </row>
    <row r="109" spans="1:11" ht="29.25" x14ac:dyDescent="0.25">
      <c r="A109" s="12" t="s">
        <v>15</v>
      </c>
      <c r="B109" s="6" t="s">
        <v>38</v>
      </c>
      <c r="C109" s="38" t="s">
        <v>103</v>
      </c>
      <c r="D109" s="8">
        <v>44530</v>
      </c>
      <c r="E109" s="9">
        <v>156010</v>
      </c>
      <c r="F109" s="44">
        <v>44561</v>
      </c>
      <c r="G109" s="31">
        <f>+E109</f>
        <v>156010</v>
      </c>
      <c r="H109" s="36"/>
      <c r="I109" s="32" t="s">
        <v>214</v>
      </c>
      <c r="J109" s="34"/>
      <c r="K109" s="28"/>
    </row>
    <row r="110" spans="1:11" ht="32.25" customHeight="1" x14ac:dyDescent="0.25">
      <c r="A110" s="7" t="s">
        <v>16</v>
      </c>
      <c r="B110" s="6" t="s">
        <v>39</v>
      </c>
      <c r="C110" s="19" t="s">
        <v>104</v>
      </c>
      <c r="D110" s="8">
        <v>44530</v>
      </c>
      <c r="E110" s="9">
        <v>1310702</v>
      </c>
      <c r="F110" s="44">
        <v>44561</v>
      </c>
      <c r="G110" s="31">
        <f>+E110</f>
        <v>1310702</v>
      </c>
      <c r="H110" s="36"/>
      <c r="I110" s="32" t="s">
        <v>214</v>
      </c>
      <c r="J110" s="34"/>
      <c r="K110" s="28"/>
    </row>
    <row r="111" spans="1:11" ht="90" customHeight="1" x14ac:dyDescent="0.25">
      <c r="A111" s="14" t="s">
        <v>18</v>
      </c>
      <c r="B111" s="14" t="s">
        <v>40</v>
      </c>
      <c r="C111" s="39" t="s">
        <v>105</v>
      </c>
      <c r="D111" s="17">
        <v>44032</v>
      </c>
      <c r="E111" s="10">
        <v>20833.330000000002</v>
      </c>
      <c r="F111" s="44">
        <v>44074</v>
      </c>
      <c r="G111" s="30">
        <v>0</v>
      </c>
      <c r="H111" s="31">
        <f t="shared" ref="H111:H161" si="0">+E111</f>
        <v>20833.330000000002</v>
      </c>
      <c r="I111" s="32"/>
      <c r="J111" s="34"/>
      <c r="K111" s="34" t="s">
        <v>214</v>
      </c>
    </row>
    <row r="112" spans="1:11" ht="93" customHeight="1" x14ac:dyDescent="0.25">
      <c r="A112" s="14" t="s">
        <v>18</v>
      </c>
      <c r="B112" s="14" t="s">
        <v>41</v>
      </c>
      <c r="C112" s="39" t="s">
        <v>106</v>
      </c>
      <c r="D112" s="17">
        <v>44032</v>
      </c>
      <c r="E112" s="10">
        <v>20833.330000000002</v>
      </c>
      <c r="F112" s="44">
        <v>44074</v>
      </c>
      <c r="G112" s="30">
        <v>0</v>
      </c>
      <c r="H112" s="31">
        <f t="shared" si="0"/>
        <v>20833.330000000002</v>
      </c>
      <c r="I112" s="32"/>
      <c r="J112" s="34"/>
      <c r="K112" s="34" t="s">
        <v>214</v>
      </c>
    </row>
    <row r="113" spans="1:11" ht="90" customHeight="1" x14ac:dyDescent="0.25">
      <c r="A113" s="14" t="s">
        <v>18</v>
      </c>
      <c r="B113" s="14" t="s">
        <v>42</v>
      </c>
      <c r="C113" s="39" t="s">
        <v>107</v>
      </c>
      <c r="D113" s="17">
        <v>44032</v>
      </c>
      <c r="E113" s="10">
        <v>125000</v>
      </c>
      <c r="F113" s="44">
        <v>44074</v>
      </c>
      <c r="G113" s="30">
        <v>0</v>
      </c>
      <c r="H113" s="31">
        <f t="shared" si="0"/>
        <v>125000</v>
      </c>
      <c r="I113" s="32"/>
      <c r="J113" s="34"/>
      <c r="K113" s="34" t="s">
        <v>214</v>
      </c>
    </row>
    <row r="114" spans="1:11" ht="85.5" x14ac:dyDescent="0.25">
      <c r="A114" s="14" t="s">
        <v>18</v>
      </c>
      <c r="B114" s="14" t="s">
        <v>43</v>
      </c>
      <c r="C114" s="39" t="s">
        <v>108</v>
      </c>
      <c r="D114" s="17">
        <v>44032</v>
      </c>
      <c r="E114" s="10">
        <v>20833.330000000002</v>
      </c>
      <c r="F114" s="44">
        <v>44074</v>
      </c>
      <c r="G114" s="30">
        <v>0</v>
      </c>
      <c r="H114" s="31">
        <f t="shared" si="0"/>
        <v>20833.330000000002</v>
      </c>
      <c r="I114" s="32"/>
      <c r="J114" s="34"/>
      <c r="K114" s="34" t="s">
        <v>214</v>
      </c>
    </row>
    <row r="115" spans="1:11" ht="85.5" x14ac:dyDescent="0.25">
      <c r="A115" s="14" t="s">
        <v>18</v>
      </c>
      <c r="B115" s="14" t="s">
        <v>44</v>
      </c>
      <c r="C115" s="39" t="s">
        <v>109</v>
      </c>
      <c r="D115" s="17">
        <v>44032</v>
      </c>
      <c r="E115" s="10">
        <v>20833.330000000002</v>
      </c>
      <c r="F115" s="44">
        <v>44074</v>
      </c>
      <c r="G115" s="30">
        <v>0</v>
      </c>
      <c r="H115" s="31">
        <f t="shared" si="0"/>
        <v>20833.330000000002</v>
      </c>
      <c r="I115" s="32"/>
      <c r="J115" s="34"/>
      <c r="K115" s="34" t="s">
        <v>214</v>
      </c>
    </row>
    <row r="116" spans="1:11" ht="85.5" x14ac:dyDescent="0.25">
      <c r="A116" s="14" t="s">
        <v>18</v>
      </c>
      <c r="B116" s="14" t="s">
        <v>45</v>
      </c>
      <c r="C116" s="39" t="s">
        <v>110</v>
      </c>
      <c r="D116" s="17">
        <v>44032</v>
      </c>
      <c r="E116" s="10">
        <v>20833.330000000002</v>
      </c>
      <c r="F116" s="44">
        <v>44074</v>
      </c>
      <c r="G116" s="30">
        <v>0</v>
      </c>
      <c r="H116" s="31">
        <f t="shared" si="0"/>
        <v>20833.330000000002</v>
      </c>
      <c r="I116" s="32"/>
      <c r="J116" s="34"/>
      <c r="K116" s="34" t="s">
        <v>214</v>
      </c>
    </row>
    <row r="117" spans="1:11" ht="86.25" x14ac:dyDescent="0.25">
      <c r="A117" s="14" t="s">
        <v>18</v>
      </c>
      <c r="B117" s="15" t="s">
        <v>46</v>
      </c>
      <c r="C117" s="38" t="s">
        <v>111</v>
      </c>
      <c r="D117" s="19">
        <v>44032</v>
      </c>
      <c r="E117" s="9">
        <v>20833.330000000002</v>
      </c>
      <c r="F117" s="44">
        <v>44074</v>
      </c>
      <c r="G117" s="30">
        <v>0</v>
      </c>
      <c r="H117" s="31">
        <f t="shared" si="0"/>
        <v>20833.330000000002</v>
      </c>
      <c r="I117" s="32"/>
      <c r="J117" s="34"/>
      <c r="K117" s="34" t="s">
        <v>214</v>
      </c>
    </row>
    <row r="118" spans="1:11" x14ac:dyDescent="0.25">
      <c r="A118" s="14" t="s">
        <v>19</v>
      </c>
      <c r="B118" s="14" t="s">
        <v>47</v>
      </c>
      <c r="C118" s="39" t="s">
        <v>112</v>
      </c>
      <c r="D118" s="17">
        <v>44032</v>
      </c>
      <c r="E118" s="10">
        <v>12975</v>
      </c>
      <c r="F118" s="44">
        <v>44074</v>
      </c>
      <c r="G118" s="30">
        <v>0</v>
      </c>
      <c r="H118" s="31">
        <f t="shared" si="0"/>
        <v>12975</v>
      </c>
      <c r="I118" s="32"/>
      <c r="J118" s="34"/>
      <c r="K118" s="34" t="s">
        <v>214</v>
      </c>
    </row>
    <row r="119" spans="1:11" ht="28.5" x14ac:dyDescent="0.25">
      <c r="A119" s="12" t="s">
        <v>20</v>
      </c>
      <c r="B119" s="12" t="s">
        <v>48</v>
      </c>
      <c r="C119" s="39" t="s">
        <v>113</v>
      </c>
      <c r="D119" s="20" t="s">
        <v>178</v>
      </c>
      <c r="E119" s="10">
        <v>4922.04</v>
      </c>
      <c r="F119" s="44">
        <v>43769</v>
      </c>
      <c r="G119" s="30">
        <v>0</v>
      </c>
      <c r="H119" s="31">
        <f t="shared" si="0"/>
        <v>4922.04</v>
      </c>
      <c r="I119" s="32"/>
      <c r="J119" s="34"/>
      <c r="K119" s="34" t="s">
        <v>214</v>
      </c>
    </row>
    <row r="120" spans="1:11" ht="85.5" x14ac:dyDescent="0.25">
      <c r="A120" s="12" t="s">
        <v>18</v>
      </c>
      <c r="B120" s="12" t="s">
        <v>49</v>
      </c>
      <c r="C120" s="39" t="s">
        <v>114</v>
      </c>
      <c r="D120" s="20" t="s">
        <v>179</v>
      </c>
      <c r="E120" s="11">
        <v>20833.330000000002</v>
      </c>
      <c r="F120" s="44">
        <v>43677</v>
      </c>
      <c r="G120" s="30">
        <v>0</v>
      </c>
      <c r="H120" s="31">
        <f t="shared" si="0"/>
        <v>20833.330000000002</v>
      </c>
      <c r="I120" s="32"/>
      <c r="J120" s="34"/>
      <c r="K120" s="34" t="s">
        <v>214</v>
      </c>
    </row>
    <row r="121" spans="1:11" ht="85.5" x14ac:dyDescent="0.25">
      <c r="A121" s="12" t="s">
        <v>18</v>
      </c>
      <c r="B121" s="12" t="s">
        <v>50</v>
      </c>
      <c r="C121" s="39" t="s">
        <v>115</v>
      </c>
      <c r="D121" s="20" t="s">
        <v>180</v>
      </c>
      <c r="E121" s="11">
        <v>20833.330000000002</v>
      </c>
      <c r="F121" s="44">
        <v>43646</v>
      </c>
      <c r="G121" s="30">
        <v>0</v>
      </c>
      <c r="H121" s="31">
        <f t="shared" si="0"/>
        <v>20833.330000000002</v>
      </c>
      <c r="I121" s="32"/>
      <c r="J121" s="34"/>
      <c r="K121" s="34" t="s">
        <v>214</v>
      </c>
    </row>
    <row r="122" spans="1:11" ht="85.5" x14ac:dyDescent="0.25">
      <c r="A122" s="12" t="s">
        <v>18</v>
      </c>
      <c r="B122" s="12" t="s">
        <v>51</v>
      </c>
      <c r="C122" s="39" t="s">
        <v>116</v>
      </c>
      <c r="D122" s="20" t="s">
        <v>181</v>
      </c>
      <c r="E122" s="11">
        <v>20833.330000000002</v>
      </c>
      <c r="F122" s="44">
        <v>43616</v>
      </c>
      <c r="G122" s="30">
        <v>0</v>
      </c>
      <c r="H122" s="31">
        <f t="shared" si="0"/>
        <v>20833.330000000002</v>
      </c>
      <c r="I122" s="32"/>
      <c r="J122" s="34"/>
      <c r="K122" s="34" t="s">
        <v>214</v>
      </c>
    </row>
    <row r="123" spans="1:11" ht="71.25" x14ac:dyDescent="0.25">
      <c r="A123" s="12" t="s">
        <v>18</v>
      </c>
      <c r="B123" s="12" t="s">
        <v>52</v>
      </c>
      <c r="C123" s="39" t="s">
        <v>117</v>
      </c>
      <c r="D123" s="20" t="s">
        <v>182</v>
      </c>
      <c r="E123" s="11">
        <v>20833.330000000002</v>
      </c>
      <c r="F123" s="44">
        <v>43585</v>
      </c>
      <c r="G123" s="30">
        <v>0</v>
      </c>
      <c r="H123" s="31">
        <f t="shared" si="0"/>
        <v>20833.330000000002</v>
      </c>
      <c r="I123" s="32"/>
      <c r="J123" s="34"/>
      <c r="K123" s="34" t="s">
        <v>214</v>
      </c>
    </row>
    <row r="124" spans="1:11" ht="71.25" x14ac:dyDescent="0.25">
      <c r="A124" s="12" t="s">
        <v>18</v>
      </c>
      <c r="B124" s="12" t="s">
        <v>53</v>
      </c>
      <c r="C124" s="39" t="s">
        <v>118</v>
      </c>
      <c r="D124" s="20" t="s">
        <v>182</v>
      </c>
      <c r="E124" s="11">
        <v>20833.330000000002</v>
      </c>
      <c r="F124" s="44">
        <v>43585</v>
      </c>
      <c r="G124" s="30">
        <v>0</v>
      </c>
      <c r="H124" s="31">
        <f t="shared" si="0"/>
        <v>20833.330000000002</v>
      </c>
      <c r="I124" s="32"/>
      <c r="J124" s="34"/>
      <c r="K124" s="34" t="s">
        <v>214</v>
      </c>
    </row>
    <row r="125" spans="1:11" ht="71.25" x14ac:dyDescent="0.25">
      <c r="A125" s="12" t="s">
        <v>18</v>
      </c>
      <c r="B125" s="12" t="s">
        <v>54</v>
      </c>
      <c r="C125" s="39" t="s">
        <v>119</v>
      </c>
      <c r="D125" s="20" t="s">
        <v>183</v>
      </c>
      <c r="E125" s="11">
        <v>20833.330000000002</v>
      </c>
      <c r="F125" s="44">
        <v>43555</v>
      </c>
      <c r="G125" s="30">
        <v>0</v>
      </c>
      <c r="H125" s="31">
        <f t="shared" si="0"/>
        <v>20833.330000000002</v>
      </c>
      <c r="I125" s="32"/>
      <c r="J125" s="34"/>
      <c r="K125" s="34" t="s">
        <v>214</v>
      </c>
    </row>
    <row r="126" spans="1:11" ht="85.5" x14ac:dyDescent="0.25">
      <c r="A126" s="12" t="s">
        <v>18</v>
      </c>
      <c r="B126" s="12" t="s">
        <v>55</v>
      </c>
      <c r="C126" s="39" t="s">
        <v>120</v>
      </c>
      <c r="D126" s="20" t="s">
        <v>184</v>
      </c>
      <c r="E126" s="11">
        <v>20000</v>
      </c>
      <c r="F126" s="44">
        <v>43525</v>
      </c>
      <c r="G126" s="30">
        <v>0</v>
      </c>
      <c r="H126" s="31">
        <f t="shared" si="0"/>
        <v>20000</v>
      </c>
      <c r="I126" s="32"/>
      <c r="J126" s="34"/>
      <c r="K126" s="34" t="s">
        <v>214</v>
      </c>
    </row>
    <row r="127" spans="1:11" ht="42.75" x14ac:dyDescent="0.25">
      <c r="A127" s="12" t="s">
        <v>21</v>
      </c>
      <c r="B127" s="12" t="s">
        <v>56</v>
      </c>
      <c r="C127" s="39" t="s">
        <v>121</v>
      </c>
      <c r="D127" s="17">
        <v>43458</v>
      </c>
      <c r="E127" s="11">
        <v>9657.1200000000008</v>
      </c>
      <c r="F127" s="44">
        <v>43496</v>
      </c>
      <c r="G127" s="30">
        <v>0</v>
      </c>
      <c r="H127" s="31">
        <f t="shared" si="0"/>
        <v>9657.1200000000008</v>
      </c>
      <c r="I127" s="32"/>
      <c r="J127" s="34"/>
      <c r="K127" s="34" t="s">
        <v>214</v>
      </c>
    </row>
    <row r="128" spans="1:11" ht="42.75" x14ac:dyDescent="0.25">
      <c r="A128" s="12" t="s">
        <v>21</v>
      </c>
      <c r="B128" s="12" t="s">
        <v>56</v>
      </c>
      <c r="C128" s="39" t="s">
        <v>122</v>
      </c>
      <c r="D128" s="17">
        <v>43458</v>
      </c>
      <c r="E128" s="11">
        <v>10582.24</v>
      </c>
      <c r="F128" s="44">
        <v>43496</v>
      </c>
      <c r="G128" s="30">
        <v>0</v>
      </c>
      <c r="H128" s="31">
        <f t="shared" si="0"/>
        <v>10582.24</v>
      </c>
      <c r="I128" s="32"/>
      <c r="J128" s="34"/>
      <c r="K128" s="34" t="s">
        <v>214</v>
      </c>
    </row>
    <row r="129" spans="1:11" ht="43.5" x14ac:dyDescent="0.25">
      <c r="A129" s="6" t="s">
        <v>22</v>
      </c>
      <c r="B129" s="12" t="s">
        <v>57</v>
      </c>
      <c r="C129" s="39" t="s">
        <v>123</v>
      </c>
      <c r="D129" s="17">
        <v>43455</v>
      </c>
      <c r="E129" s="11">
        <v>33030.21</v>
      </c>
      <c r="F129" s="44">
        <v>43496</v>
      </c>
      <c r="G129" s="30">
        <v>0</v>
      </c>
      <c r="H129" s="31">
        <f t="shared" si="0"/>
        <v>33030.21</v>
      </c>
      <c r="I129" s="32"/>
      <c r="J129" s="34"/>
      <c r="K129" s="34" t="s">
        <v>214</v>
      </c>
    </row>
    <row r="130" spans="1:11" ht="85.5" x14ac:dyDescent="0.25">
      <c r="A130" s="12" t="s">
        <v>18</v>
      </c>
      <c r="B130" s="12" t="s">
        <v>58</v>
      </c>
      <c r="C130" s="39" t="s">
        <v>124</v>
      </c>
      <c r="D130" s="17">
        <v>43432</v>
      </c>
      <c r="E130" s="11">
        <v>20000</v>
      </c>
      <c r="F130" s="44">
        <v>43465</v>
      </c>
      <c r="G130" s="30">
        <v>0</v>
      </c>
      <c r="H130" s="31">
        <f t="shared" si="0"/>
        <v>20000</v>
      </c>
      <c r="I130" s="32"/>
      <c r="J130" s="34"/>
      <c r="K130" s="34" t="s">
        <v>214</v>
      </c>
    </row>
    <row r="131" spans="1:11" ht="85.5" x14ac:dyDescent="0.25">
      <c r="A131" s="6" t="s">
        <v>18</v>
      </c>
      <c r="B131" s="12" t="s">
        <v>59</v>
      </c>
      <c r="C131" s="39" t="s">
        <v>125</v>
      </c>
      <c r="D131" s="17">
        <v>43392</v>
      </c>
      <c r="E131" s="11">
        <v>20000</v>
      </c>
      <c r="F131" s="44">
        <v>43434</v>
      </c>
      <c r="G131" s="30">
        <v>0</v>
      </c>
      <c r="H131" s="31">
        <f t="shared" si="0"/>
        <v>20000</v>
      </c>
      <c r="I131" s="32"/>
      <c r="J131" s="34"/>
      <c r="K131" s="34" t="s">
        <v>214</v>
      </c>
    </row>
    <row r="132" spans="1:11" ht="85.5" x14ac:dyDescent="0.25">
      <c r="A132" s="12" t="s">
        <v>18</v>
      </c>
      <c r="B132" s="12" t="s">
        <v>60</v>
      </c>
      <c r="C132" s="39" t="s">
        <v>126</v>
      </c>
      <c r="D132" s="20" t="s">
        <v>185</v>
      </c>
      <c r="E132" s="11">
        <v>20000</v>
      </c>
      <c r="F132" s="44">
        <v>43404</v>
      </c>
      <c r="G132" s="30">
        <v>0</v>
      </c>
      <c r="H132" s="31">
        <f t="shared" si="0"/>
        <v>20000</v>
      </c>
      <c r="I132" s="32"/>
      <c r="J132" s="34"/>
      <c r="K132" s="34" t="s">
        <v>214</v>
      </c>
    </row>
    <row r="133" spans="1:11" ht="28.5" x14ac:dyDescent="0.25">
      <c r="A133" s="6" t="s">
        <v>23</v>
      </c>
      <c r="B133" s="12" t="s">
        <v>61</v>
      </c>
      <c r="C133" s="39" t="s">
        <v>127</v>
      </c>
      <c r="D133" s="20" t="s">
        <v>186</v>
      </c>
      <c r="E133" s="11">
        <v>327981.63</v>
      </c>
      <c r="F133" s="44">
        <v>43404</v>
      </c>
      <c r="G133" s="30">
        <v>0</v>
      </c>
      <c r="H133" s="31">
        <f t="shared" si="0"/>
        <v>327981.63</v>
      </c>
      <c r="I133" s="32"/>
      <c r="J133" s="34"/>
      <c r="K133" s="34" t="s">
        <v>214</v>
      </c>
    </row>
    <row r="134" spans="1:11" ht="28.5" x14ac:dyDescent="0.25">
      <c r="A134" s="12" t="s">
        <v>23</v>
      </c>
      <c r="B134" s="12" t="s">
        <v>62</v>
      </c>
      <c r="C134" s="39" t="s">
        <v>128</v>
      </c>
      <c r="D134" s="20" t="s">
        <v>186</v>
      </c>
      <c r="E134" s="11">
        <v>439079.46</v>
      </c>
      <c r="F134" s="44">
        <v>43404</v>
      </c>
      <c r="G134" s="30">
        <v>0</v>
      </c>
      <c r="H134" s="31">
        <f t="shared" si="0"/>
        <v>439079.46</v>
      </c>
      <c r="I134" s="32"/>
      <c r="J134" s="34"/>
      <c r="K134" s="34" t="s">
        <v>214</v>
      </c>
    </row>
    <row r="135" spans="1:11" ht="85.5" x14ac:dyDescent="0.25">
      <c r="A135" s="12" t="s">
        <v>18</v>
      </c>
      <c r="B135" s="12" t="s">
        <v>63</v>
      </c>
      <c r="C135" s="39" t="s">
        <v>129</v>
      </c>
      <c r="D135" s="20" t="s">
        <v>187</v>
      </c>
      <c r="E135" s="11">
        <v>20000</v>
      </c>
      <c r="F135" s="44">
        <v>43373</v>
      </c>
      <c r="G135" s="30">
        <v>0</v>
      </c>
      <c r="H135" s="31">
        <f t="shared" si="0"/>
        <v>20000</v>
      </c>
      <c r="I135" s="32"/>
      <c r="J135" s="34"/>
      <c r="K135" s="34" t="s">
        <v>214</v>
      </c>
    </row>
    <row r="136" spans="1:11" ht="85.5" x14ac:dyDescent="0.25">
      <c r="A136" s="12" t="s">
        <v>18</v>
      </c>
      <c r="B136" s="12" t="s">
        <v>64</v>
      </c>
      <c r="C136" s="39" t="s">
        <v>130</v>
      </c>
      <c r="D136" s="20" t="s">
        <v>188</v>
      </c>
      <c r="E136" s="11">
        <v>20000</v>
      </c>
      <c r="F136" s="44">
        <v>43343</v>
      </c>
      <c r="G136" s="30">
        <v>0</v>
      </c>
      <c r="H136" s="31">
        <f t="shared" si="0"/>
        <v>20000</v>
      </c>
      <c r="I136" s="32"/>
      <c r="J136" s="34"/>
      <c r="K136" s="34" t="s">
        <v>214</v>
      </c>
    </row>
    <row r="137" spans="1:11" ht="71.25" x14ac:dyDescent="0.25">
      <c r="A137" s="6" t="s">
        <v>18</v>
      </c>
      <c r="B137" s="12" t="s">
        <v>65</v>
      </c>
      <c r="C137" s="39" t="s">
        <v>131</v>
      </c>
      <c r="D137" s="20" t="s">
        <v>189</v>
      </c>
      <c r="E137" s="11">
        <v>20000</v>
      </c>
      <c r="F137" s="44">
        <v>43312</v>
      </c>
      <c r="G137" s="30">
        <v>0</v>
      </c>
      <c r="H137" s="31">
        <f t="shared" si="0"/>
        <v>20000</v>
      </c>
      <c r="I137" s="32"/>
      <c r="J137" s="34"/>
      <c r="K137" s="34" t="s">
        <v>214</v>
      </c>
    </row>
    <row r="138" spans="1:11" ht="71.25" x14ac:dyDescent="0.25">
      <c r="A138" s="12" t="s">
        <v>18</v>
      </c>
      <c r="B138" s="12" t="s">
        <v>66</v>
      </c>
      <c r="C138" s="39" t="s">
        <v>132</v>
      </c>
      <c r="D138" s="20" t="s">
        <v>190</v>
      </c>
      <c r="E138" s="11">
        <v>20000</v>
      </c>
      <c r="F138" s="44">
        <v>43312</v>
      </c>
      <c r="G138" s="30">
        <v>0</v>
      </c>
      <c r="H138" s="31">
        <f t="shared" si="0"/>
        <v>20000</v>
      </c>
      <c r="I138" s="32"/>
      <c r="J138" s="34"/>
      <c r="K138" s="34" t="s">
        <v>214</v>
      </c>
    </row>
    <row r="139" spans="1:11" ht="57" x14ac:dyDescent="0.25">
      <c r="A139" s="12" t="s">
        <v>24</v>
      </c>
      <c r="B139" s="12" t="s">
        <v>67</v>
      </c>
      <c r="C139" s="40" t="s">
        <v>127</v>
      </c>
      <c r="D139" s="20" t="s">
        <v>191</v>
      </c>
      <c r="E139" s="13">
        <v>13334</v>
      </c>
      <c r="F139" s="44">
        <v>43281</v>
      </c>
      <c r="G139" s="30">
        <v>0</v>
      </c>
      <c r="H139" s="31">
        <f t="shared" si="0"/>
        <v>13334</v>
      </c>
      <c r="I139" s="32"/>
      <c r="J139" s="34"/>
      <c r="K139" s="34" t="s">
        <v>214</v>
      </c>
    </row>
    <row r="140" spans="1:11" ht="57.75" x14ac:dyDescent="0.25">
      <c r="A140" s="14" t="s">
        <v>18</v>
      </c>
      <c r="B140" s="15" t="s">
        <v>68</v>
      </c>
      <c r="C140" s="38">
        <v>1500012640</v>
      </c>
      <c r="D140" s="8">
        <v>43217</v>
      </c>
      <c r="E140" s="9">
        <v>20000</v>
      </c>
      <c r="F140" s="44">
        <v>43251</v>
      </c>
      <c r="G140" s="30">
        <v>0</v>
      </c>
      <c r="H140" s="31">
        <f t="shared" si="0"/>
        <v>20000</v>
      </c>
      <c r="I140" s="32"/>
      <c r="J140" s="34"/>
      <c r="K140" s="34" t="s">
        <v>214</v>
      </c>
    </row>
    <row r="141" spans="1:11" ht="71.25" x14ac:dyDescent="0.25">
      <c r="A141" s="21" t="s">
        <v>23</v>
      </c>
      <c r="B141" s="22" t="s">
        <v>69</v>
      </c>
      <c r="C141" s="39" t="s">
        <v>133</v>
      </c>
      <c r="D141" s="20" t="s">
        <v>192</v>
      </c>
      <c r="E141" s="16">
        <v>297966.58</v>
      </c>
      <c r="F141" s="44">
        <v>43251</v>
      </c>
      <c r="G141" s="30">
        <v>0</v>
      </c>
      <c r="H141" s="31">
        <f t="shared" si="0"/>
        <v>297966.58</v>
      </c>
      <c r="I141" s="32"/>
      <c r="J141" s="34"/>
      <c r="K141" s="34" t="s">
        <v>214</v>
      </c>
    </row>
    <row r="142" spans="1:11" ht="57" x14ac:dyDescent="0.25">
      <c r="A142" s="12" t="s">
        <v>25</v>
      </c>
      <c r="B142" s="12" t="s">
        <v>70</v>
      </c>
      <c r="C142" s="39" t="s">
        <v>134</v>
      </c>
      <c r="D142" s="20" t="s">
        <v>193</v>
      </c>
      <c r="E142" s="11">
        <v>95667.03</v>
      </c>
      <c r="F142" s="44">
        <v>43251</v>
      </c>
      <c r="G142" s="30">
        <v>0</v>
      </c>
      <c r="H142" s="31">
        <f t="shared" si="0"/>
        <v>95667.03</v>
      </c>
      <c r="I142" s="32"/>
      <c r="J142" s="34"/>
      <c r="K142" s="34" t="s">
        <v>214</v>
      </c>
    </row>
    <row r="143" spans="1:11" ht="85.5" x14ac:dyDescent="0.25">
      <c r="A143" s="12" t="s">
        <v>26</v>
      </c>
      <c r="B143" s="12" t="s">
        <v>71</v>
      </c>
      <c r="C143" s="41" t="s">
        <v>135</v>
      </c>
      <c r="D143" s="20" t="s">
        <v>194</v>
      </c>
      <c r="E143" s="13">
        <v>135775.87</v>
      </c>
      <c r="F143" s="44">
        <v>43251</v>
      </c>
      <c r="G143" s="30">
        <v>0</v>
      </c>
      <c r="H143" s="31">
        <f t="shared" si="0"/>
        <v>135775.87</v>
      </c>
      <c r="I143" s="32"/>
      <c r="J143" s="34"/>
      <c r="K143" s="34" t="s">
        <v>214</v>
      </c>
    </row>
    <row r="144" spans="1:11" ht="85.5" x14ac:dyDescent="0.25">
      <c r="A144" s="12" t="s">
        <v>27</v>
      </c>
      <c r="B144" s="12" t="s">
        <v>72</v>
      </c>
      <c r="C144" s="39" t="s">
        <v>136</v>
      </c>
      <c r="D144" s="20" t="s">
        <v>195</v>
      </c>
      <c r="E144" s="11">
        <v>6490</v>
      </c>
      <c r="F144" s="44" t="s">
        <v>216</v>
      </c>
      <c r="G144" s="30">
        <v>0</v>
      </c>
      <c r="H144" s="31">
        <f t="shared" si="0"/>
        <v>6490</v>
      </c>
      <c r="I144" s="32"/>
      <c r="J144" s="34"/>
      <c r="K144" s="34" t="s">
        <v>214</v>
      </c>
    </row>
    <row r="145" spans="1:11" ht="29.25" x14ac:dyDescent="0.25">
      <c r="A145" s="12" t="s">
        <v>36</v>
      </c>
      <c r="B145" s="23" t="s">
        <v>101</v>
      </c>
      <c r="C145" s="42" t="s">
        <v>137</v>
      </c>
      <c r="D145" s="24">
        <v>43216</v>
      </c>
      <c r="E145" s="11">
        <v>87792</v>
      </c>
      <c r="F145" s="44">
        <v>43251</v>
      </c>
      <c r="G145" s="30">
        <v>0</v>
      </c>
      <c r="H145" s="31">
        <f t="shared" si="0"/>
        <v>87792</v>
      </c>
      <c r="I145" s="32"/>
      <c r="J145" s="34"/>
      <c r="K145" s="34" t="s">
        <v>214</v>
      </c>
    </row>
    <row r="146" spans="1:11" ht="29.25" x14ac:dyDescent="0.25">
      <c r="A146" s="12" t="s">
        <v>36</v>
      </c>
      <c r="B146" s="23" t="s">
        <v>101</v>
      </c>
      <c r="C146" s="42" t="s">
        <v>138</v>
      </c>
      <c r="D146" s="24">
        <v>43216</v>
      </c>
      <c r="E146" s="11">
        <v>26821.4</v>
      </c>
      <c r="F146" s="44">
        <v>43251</v>
      </c>
      <c r="G146" s="30">
        <v>0</v>
      </c>
      <c r="H146" s="31">
        <f t="shared" si="0"/>
        <v>26821.4</v>
      </c>
      <c r="I146" s="32"/>
      <c r="J146" s="34"/>
      <c r="K146" s="34" t="s">
        <v>214</v>
      </c>
    </row>
    <row r="147" spans="1:11" ht="29.25" x14ac:dyDescent="0.25">
      <c r="A147" s="12" t="s">
        <v>36</v>
      </c>
      <c r="B147" s="23" t="s">
        <v>101</v>
      </c>
      <c r="C147" s="42" t="s">
        <v>139</v>
      </c>
      <c r="D147" s="24">
        <v>43216</v>
      </c>
      <c r="E147" s="11">
        <v>14573</v>
      </c>
      <c r="F147" s="44">
        <v>43251</v>
      </c>
      <c r="G147" s="30">
        <v>0</v>
      </c>
      <c r="H147" s="31">
        <f t="shared" si="0"/>
        <v>14573</v>
      </c>
      <c r="I147" s="32"/>
      <c r="J147" s="34"/>
      <c r="K147" s="34" t="s">
        <v>214</v>
      </c>
    </row>
    <row r="148" spans="1:11" ht="29.25" x14ac:dyDescent="0.25">
      <c r="A148" s="6" t="s">
        <v>36</v>
      </c>
      <c r="B148" s="23" t="s">
        <v>101</v>
      </c>
      <c r="C148" s="42" t="s">
        <v>140</v>
      </c>
      <c r="D148" s="24">
        <v>43216</v>
      </c>
      <c r="E148" s="11">
        <v>7729</v>
      </c>
      <c r="F148" s="44">
        <v>43251</v>
      </c>
      <c r="G148" s="30">
        <v>0</v>
      </c>
      <c r="H148" s="31">
        <f t="shared" si="0"/>
        <v>7729</v>
      </c>
      <c r="I148" s="32"/>
      <c r="J148" s="34"/>
      <c r="K148" s="34" t="s">
        <v>214</v>
      </c>
    </row>
    <row r="149" spans="1:11" ht="29.25" x14ac:dyDescent="0.25">
      <c r="A149" s="12" t="s">
        <v>36</v>
      </c>
      <c r="B149" s="23" t="s">
        <v>101</v>
      </c>
      <c r="C149" s="42" t="s">
        <v>141</v>
      </c>
      <c r="D149" s="24">
        <v>43215</v>
      </c>
      <c r="E149" s="11">
        <v>32450</v>
      </c>
      <c r="F149" s="44">
        <v>43251</v>
      </c>
      <c r="G149" s="30">
        <v>0</v>
      </c>
      <c r="H149" s="31">
        <f t="shared" si="0"/>
        <v>32450</v>
      </c>
      <c r="I149" s="32"/>
      <c r="J149" s="34"/>
      <c r="K149" s="34" t="s">
        <v>214</v>
      </c>
    </row>
    <row r="150" spans="1:11" ht="29.25" x14ac:dyDescent="0.25">
      <c r="A150" s="6" t="s">
        <v>36</v>
      </c>
      <c r="B150" s="23" t="s">
        <v>101</v>
      </c>
      <c r="C150" s="42" t="s">
        <v>142</v>
      </c>
      <c r="D150" s="24">
        <v>43215</v>
      </c>
      <c r="E150" s="11">
        <v>20768</v>
      </c>
      <c r="F150" s="44">
        <v>43251</v>
      </c>
      <c r="G150" s="30">
        <v>0</v>
      </c>
      <c r="H150" s="31">
        <f t="shared" si="0"/>
        <v>20768</v>
      </c>
      <c r="I150" s="32"/>
      <c r="J150" s="34"/>
      <c r="K150" s="34" t="s">
        <v>214</v>
      </c>
    </row>
    <row r="151" spans="1:11" ht="29.25" x14ac:dyDescent="0.25">
      <c r="A151" s="12" t="s">
        <v>37</v>
      </c>
      <c r="B151" s="23" t="s">
        <v>102</v>
      </c>
      <c r="C151" s="42" t="s">
        <v>143</v>
      </c>
      <c r="D151" s="24">
        <v>43397</v>
      </c>
      <c r="E151" s="11">
        <v>18664</v>
      </c>
      <c r="F151" s="44">
        <v>43251</v>
      </c>
      <c r="G151" s="30">
        <v>0</v>
      </c>
      <c r="H151" s="31">
        <f t="shared" si="0"/>
        <v>18664</v>
      </c>
      <c r="I151" s="32"/>
      <c r="J151" s="34"/>
      <c r="K151" s="34" t="s">
        <v>214</v>
      </c>
    </row>
    <row r="152" spans="1:11" ht="29.25" x14ac:dyDescent="0.25">
      <c r="A152" s="12" t="s">
        <v>36</v>
      </c>
      <c r="B152" s="23" t="s">
        <v>101</v>
      </c>
      <c r="C152" s="42" t="s">
        <v>144</v>
      </c>
      <c r="D152" s="24">
        <v>43214</v>
      </c>
      <c r="E152" s="11">
        <v>18113</v>
      </c>
      <c r="F152" s="44">
        <v>43251</v>
      </c>
      <c r="G152" s="30">
        <v>0</v>
      </c>
      <c r="H152" s="31">
        <f t="shared" si="0"/>
        <v>18113</v>
      </c>
      <c r="I152" s="32"/>
      <c r="J152" s="34"/>
      <c r="K152" s="34" t="s">
        <v>214</v>
      </c>
    </row>
    <row r="153" spans="1:11" ht="29.25" x14ac:dyDescent="0.25">
      <c r="A153" s="6" t="s">
        <v>36</v>
      </c>
      <c r="B153" s="23" t="s">
        <v>101</v>
      </c>
      <c r="C153" s="42" t="s">
        <v>145</v>
      </c>
      <c r="D153" s="24">
        <v>43214</v>
      </c>
      <c r="E153" s="11">
        <v>3894</v>
      </c>
      <c r="F153" s="44">
        <v>43251</v>
      </c>
      <c r="G153" s="30">
        <v>0</v>
      </c>
      <c r="H153" s="31">
        <f t="shared" si="0"/>
        <v>3894</v>
      </c>
      <c r="I153" s="32"/>
      <c r="J153" s="34"/>
      <c r="K153" s="34" t="s">
        <v>214</v>
      </c>
    </row>
    <row r="154" spans="1:11" ht="29.25" x14ac:dyDescent="0.25">
      <c r="A154" s="12" t="s">
        <v>36</v>
      </c>
      <c r="B154" s="23" t="s">
        <v>101</v>
      </c>
      <c r="C154" s="42" t="s">
        <v>146</v>
      </c>
      <c r="D154" s="24">
        <v>43213</v>
      </c>
      <c r="E154" s="11">
        <v>11741</v>
      </c>
      <c r="F154" s="44">
        <v>43251</v>
      </c>
      <c r="G154" s="30">
        <v>0</v>
      </c>
      <c r="H154" s="31">
        <f t="shared" si="0"/>
        <v>11741</v>
      </c>
      <c r="I154" s="32"/>
      <c r="J154" s="34"/>
      <c r="K154" s="34" t="s">
        <v>214</v>
      </c>
    </row>
    <row r="155" spans="1:11" ht="29.25" x14ac:dyDescent="0.25">
      <c r="A155" s="6" t="s">
        <v>36</v>
      </c>
      <c r="B155" s="23" t="s">
        <v>101</v>
      </c>
      <c r="C155" s="42" t="s">
        <v>147</v>
      </c>
      <c r="D155" s="24">
        <v>43210</v>
      </c>
      <c r="E155" s="11">
        <v>24013</v>
      </c>
      <c r="F155" s="44">
        <v>43251</v>
      </c>
      <c r="G155" s="30">
        <v>0</v>
      </c>
      <c r="H155" s="31">
        <f t="shared" si="0"/>
        <v>24013</v>
      </c>
      <c r="I155" s="32"/>
      <c r="J155" s="32"/>
      <c r="K155" s="32" t="s">
        <v>214</v>
      </c>
    </row>
    <row r="156" spans="1:11" ht="29.25" x14ac:dyDescent="0.25">
      <c r="A156" s="12" t="s">
        <v>36</v>
      </c>
      <c r="B156" s="23" t="s">
        <v>101</v>
      </c>
      <c r="C156" s="42" t="s">
        <v>148</v>
      </c>
      <c r="D156" s="24">
        <v>43210</v>
      </c>
      <c r="E156" s="11">
        <v>16815</v>
      </c>
      <c r="F156" s="44">
        <v>43251</v>
      </c>
      <c r="G156" s="30">
        <v>0</v>
      </c>
      <c r="H156" s="31">
        <f t="shared" si="0"/>
        <v>16815</v>
      </c>
      <c r="I156" s="32"/>
      <c r="J156" s="32"/>
      <c r="K156" s="32" t="s">
        <v>214</v>
      </c>
    </row>
    <row r="157" spans="1:11" ht="29.25" x14ac:dyDescent="0.25">
      <c r="A157" s="6" t="s">
        <v>36</v>
      </c>
      <c r="B157" s="23" t="s">
        <v>101</v>
      </c>
      <c r="C157" s="42" t="s">
        <v>149</v>
      </c>
      <c r="D157" s="24">
        <v>43209</v>
      </c>
      <c r="E157" s="11">
        <v>69738</v>
      </c>
      <c r="F157" s="44">
        <v>43251</v>
      </c>
      <c r="G157" s="30">
        <v>0</v>
      </c>
      <c r="H157" s="31">
        <f t="shared" si="0"/>
        <v>69738</v>
      </c>
      <c r="I157" s="32"/>
      <c r="J157" s="32"/>
      <c r="K157" s="32" t="s">
        <v>214</v>
      </c>
    </row>
    <row r="158" spans="1:11" ht="29.25" x14ac:dyDescent="0.25">
      <c r="A158" s="12" t="s">
        <v>36</v>
      </c>
      <c r="B158" s="23" t="s">
        <v>101</v>
      </c>
      <c r="C158" s="42" t="s">
        <v>150</v>
      </c>
      <c r="D158" s="24">
        <v>43209</v>
      </c>
      <c r="E158" s="11">
        <v>36934</v>
      </c>
      <c r="F158" s="44">
        <v>43251</v>
      </c>
      <c r="G158" s="30">
        <v>0</v>
      </c>
      <c r="H158" s="31">
        <f t="shared" si="0"/>
        <v>36934</v>
      </c>
      <c r="I158" s="32"/>
      <c r="J158" s="32"/>
      <c r="K158" s="32" t="s">
        <v>214</v>
      </c>
    </row>
    <row r="159" spans="1:11" ht="29.25" x14ac:dyDescent="0.25">
      <c r="A159" s="12" t="s">
        <v>36</v>
      </c>
      <c r="B159" s="23" t="s">
        <v>101</v>
      </c>
      <c r="C159" s="42" t="s">
        <v>151</v>
      </c>
      <c r="D159" s="24">
        <v>43209</v>
      </c>
      <c r="E159" s="11">
        <v>38822</v>
      </c>
      <c r="F159" s="44">
        <v>43251</v>
      </c>
      <c r="G159" s="30">
        <v>0</v>
      </c>
      <c r="H159" s="31">
        <f t="shared" si="0"/>
        <v>38822</v>
      </c>
      <c r="I159" s="32"/>
      <c r="J159" s="32"/>
      <c r="K159" s="32" t="s">
        <v>214</v>
      </c>
    </row>
    <row r="160" spans="1:11" ht="29.25" x14ac:dyDescent="0.25">
      <c r="A160" s="12" t="s">
        <v>36</v>
      </c>
      <c r="B160" s="23" t="s">
        <v>101</v>
      </c>
      <c r="C160" s="42" t="s">
        <v>152</v>
      </c>
      <c r="D160" s="24">
        <v>43209</v>
      </c>
      <c r="E160" s="11">
        <v>19352</v>
      </c>
      <c r="F160" s="44">
        <v>43251</v>
      </c>
      <c r="G160" s="30">
        <v>0</v>
      </c>
      <c r="H160" s="31">
        <f t="shared" si="0"/>
        <v>19352</v>
      </c>
      <c r="I160" s="32"/>
      <c r="J160" s="32"/>
      <c r="K160" s="32" t="s">
        <v>214</v>
      </c>
    </row>
    <row r="161" spans="1:11" ht="42.75" x14ac:dyDescent="0.25">
      <c r="A161" s="6" t="s">
        <v>28</v>
      </c>
      <c r="B161" s="12" t="s">
        <v>73</v>
      </c>
      <c r="C161" s="41" t="s">
        <v>153</v>
      </c>
      <c r="D161" s="17">
        <v>43100</v>
      </c>
      <c r="E161" s="13">
        <v>50681</v>
      </c>
      <c r="F161" s="44">
        <v>43131</v>
      </c>
      <c r="G161" s="30">
        <v>0</v>
      </c>
      <c r="H161" s="31">
        <f t="shared" si="0"/>
        <v>50681</v>
      </c>
      <c r="I161" s="32"/>
      <c r="J161" s="32"/>
      <c r="K161" s="32" t="s">
        <v>214</v>
      </c>
    </row>
    <row r="162" spans="1:11" ht="57" x14ac:dyDescent="0.25">
      <c r="A162" s="12" t="s">
        <v>28</v>
      </c>
      <c r="B162" s="25" t="s">
        <v>74</v>
      </c>
      <c r="C162" s="41" t="s">
        <v>154</v>
      </c>
      <c r="D162" s="17">
        <v>43100</v>
      </c>
      <c r="E162" s="13">
        <v>55663.5</v>
      </c>
      <c r="F162" s="44">
        <v>43131</v>
      </c>
      <c r="G162" s="30">
        <v>0</v>
      </c>
      <c r="H162" s="31">
        <f t="shared" ref="H162:H189" si="1">+E162</f>
        <v>55663.5</v>
      </c>
      <c r="I162" s="32"/>
      <c r="J162" s="32"/>
      <c r="K162" s="32" t="s">
        <v>214</v>
      </c>
    </row>
    <row r="163" spans="1:11" ht="57" x14ac:dyDescent="0.25">
      <c r="A163" s="6" t="s">
        <v>28</v>
      </c>
      <c r="B163" s="25" t="s">
        <v>74</v>
      </c>
      <c r="C163" s="41" t="s">
        <v>155</v>
      </c>
      <c r="D163" s="17">
        <v>43100</v>
      </c>
      <c r="E163" s="13">
        <v>37940</v>
      </c>
      <c r="F163" s="44">
        <v>43131</v>
      </c>
      <c r="G163" s="30">
        <v>0</v>
      </c>
      <c r="H163" s="31">
        <f t="shared" si="1"/>
        <v>37940</v>
      </c>
      <c r="I163" s="32"/>
      <c r="J163" s="32"/>
      <c r="K163" s="32" t="s">
        <v>214</v>
      </c>
    </row>
    <row r="164" spans="1:11" ht="57" x14ac:dyDescent="0.25">
      <c r="A164" s="12" t="s">
        <v>29</v>
      </c>
      <c r="B164" s="12" t="s">
        <v>75</v>
      </c>
      <c r="C164" s="40" t="s">
        <v>156</v>
      </c>
      <c r="D164" s="17">
        <v>43100</v>
      </c>
      <c r="E164" s="13">
        <v>60180</v>
      </c>
      <c r="F164" s="44">
        <v>43131</v>
      </c>
      <c r="G164" s="30">
        <v>0</v>
      </c>
      <c r="H164" s="31">
        <f t="shared" si="1"/>
        <v>60180</v>
      </c>
      <c r="I164" s="32"/>
      <c r="J164" s="32"/>
      <c r="K164" s="32" t="s">
        <v>214</v>
      </c>
    </row>
    <row r="165" spans="1:11" ht="57" x14ac:dyDescent="0.25">
      <c r="A165" s="12" t="s">
        <v>30</v>
      </c>
      <c r="B165" s="12" t="s">
        <v>76</v>
      </c>
      <c r="C165" s="40" t="s">
        <v>157</v>
      </c>
      <c r="D165" s="17">
        <v>43100</v>
      </c>
      <c r="E165" s="13">
        <v>165000</v>
      </c>
      <c r="F165" s="44">
        <v>43131</v>
      </c>
      <c r="G165" s="30">
        <v>0</v>
      </c>
      <c r="H165" s="31">
        <f t="shared" si="1"/>
        <v>165000</v>
      </c>
      <c r="I165" s="32"/>
      <c r="J165" s="32"/>
      <c r="K165" s="32" t="s">
        <v>214</v>
      </c>
    </row>
    <row r="166" spans="1:11" ht="57" x14ac:dyDescent="0.25">
      <c r="A166" s="12" t="s">
        <v>31</v>
      </c>
      <c r="B166" s="12" t="s">
        <v>77</v>
      </c>
      <c r="C166" s="39">
        <v>1500000014</v>
      </c>
      <c r="D166" s="17">
        <v>43083</v>
      </c>
      <c r="E166" s="11">
        <v>61242</v>
      </c>
      <c r="F166" s="44">
        <v>43131</v>
      </c>
      <c r="G166" s="30">
        <v>0</v>
      </c>
      <c r="H166" s="31">
        <f t="shared" si="1"/>
        <v>61242</v>
      </c>
      <c r="I166" s="32"/>
      <c r="J166" s="32"/>
      <c r="K166" s="32" t="s">
        <v>214</v>
      </c>
    </row>
    <row r="167" spans="1:11" ht="57" x14ac:dyDescent="0.25">
      <c r="A167" s="6" t="s">
        <v>32</v>
      </c>
      <c r="B167" s="12" t="s">
        <v>78</v>
      </c>
      <c r="C167" s="40" t="s">
        <v>133</v>
      </c>
      <c r="D167" s="17">
        <v>43024</v>
      </c>
      <c r="E167" s="13">
        <v>12980</v>
      </c>
      <c r="F167" s="44">
        <v>43069</v>
      </c>
      <c r="G167" s="30">
        <v>0</v>
      </c>
      <c r="H167" s="31">
        <f t="shared" si="1"/>
        <v>12980</v>
      </c>
      <c r="I167" s="32"/>
      <c r="J167" s="32"/>
      <c r="K167" s="32" t="s">
        <v>214</v>
      </c>
    </row>
    <row r="168" spans="1:11" ht="71.25" x14ac:dyDescent="0.25">
      <c r="A168" s="26" t="s">
        <v>33</v>
      </c>
      <c r="B168" s="22" t="s">
        <v>79</v>
      </c>
      <c r="C168" s="43" t="s">
        <v>158</v>
      </c>
      <c r="D168" s="27" t="s">
        <v>196</v>
      </c>
      <c r="E168" s="18">
        <v>75189.600000000006</v>
      </c>
      <c r="F168" s="44">
        <v>43008</v>
      </c>
      <c r="G168" s="30">
        <v>0</v>
      </c>
      <c r="H168" s="31">
        <f t="shared" si="1"/>
        <v>75189.600000000006</v>
      </c>
      <c r="I168" s="32"/>
      <c r="J168" s="32"/>
      <c r="K168" s="32" t="s">
        <v>214</v>
      </c>
    </row>
    <row r="169" spans="1:11" ht="42.75" x14ac:dyDescent="0.25">
      <c r="A169" s="6" t="s">
        <v>34</v>
      </c>
      <c r="B169" s="12" t="s">
        <v>80</v>
      </c>
      <c r="C169" s="39" t="s">
        <v>159</v>
      </c>
      <c r="D169" s="20" t="s">
        <v>197</v>
      </c>
      <c r="E169" s="11">
        <v>7068.2</v>
      </c>
      <c r="F169" s="44">
        <v>43008</v>
      </c>
      <c r="G169" s="30">
        <v>0</v>
      </c>
      <c r="H169" s="31">
        <f t="shared" si="1"/>
        <v>7068.2</v>
      </c>
      <c r="I169" s="32"/>
      <c r="J169" s="32"/>
      <c r="K169" s="32" t="s">
        <v>214</v>
      </c>
    </row>
    <row r="170" spans="1:11" ht="42.75" x14ac:dyDescent="0.25">
      <c r="A170" s="5" t="s">
        <v>35</v>
      </c>
      <c r="B170" s="12" t="s">
        <v>81</v>
      </c>
      <c r="C170" s="39">
        <v>1500001311</v>
      </c>
      <c r="D170" s="20" t="s">
        <v>198</v>
      </c>
      <c r="E170" s="11">
        <v>10683.99</v>
      </c>
      <c r="F170" s="44">
        <v>43008</v>
      </c>
      <c r="G170" s="30">
        <v>0</v>
      </c>
      <c r="H170" s="31">
        <f t="shared" si="1"/>
        <v>10683.99</v>
      </c>
      <c r="I170" s="32"/>
      <c r="J170" s="32"/>
      <c r="K170" s="32" t="s">
        <v>214</v>
      </c>
    </row>
    <row r="171" spans="1:11" ht="42.75" x14ac:dyDescent="0.25">
      <c r="A171" s="6" t="s">
        <v>18</v>
      </c>
      <c r="B171" s="12" t="s">
        <v>82</v>
      </c>
      <c r="C171" s="39" t="s">
        <v>160</v>
      </c>
      <c r="D171" s="20" t="s">
        <v>199</v>
      </c>
      <c r="E171" s="11">
        <v>833.33</v>
      </c>
      <c r="F171" s="44">
        <v>42369</v>
      </c>
      <c r="G171" s="30">
        <v>0</v>
      </c>
      <c r="H171" s="31">
        <f t="shared" si="1"/>
        <v>833.33</v>
      </c>
      <c r="I171" s="32"/>
      <c r="J171" s="32"/>
      <c r="K171" s="32" t="s">
        <v>214</v>
      </c>
    </row>
    <row r="172" spans="1:11" ht="57" x14ac:dyDescent="0.25">
      <c r="A172" s="6" t="s">
        <v>18</v>
      </c>
      <c r="B172" s="12" t="s">
        <v>83</v>
      </c>
      <c r="C172" s="39" t="s">
        <v>161</v>
      </c>
      <c r="D172" s="20" t="s">
        <v>200</v>
      </c>
      <c r="E172" s="11">
        <v>833.33</v>
      </c>
      <c r="F172" s="44">
        <v>42338</v>
      </c>
      <c r="G172" s="30">
        <v>0</v>
      </c>
      <c r="H172" s="31">
        <f t="shared" si="1"/>
        <v>833.33</v>
      </c>
      <c r="I172" s="32"/>
      <c r="J172" s="32"/>
      <c r="K172" s="32" t="s">
        <v>214</v>
      </c>
    </row>
    <row r="173" spans="1:11" ht="42.75" x14ac:dyDescent="0.25">
      <c r="A173" s="6" t="s">
        <v>18</v>
      </c>
      <c r="B173" s="12" t="s">
        <v>84</v>
      </c>
      <c r="C173" s="39" t="s">
        <v>162</v>
      </c>
      <c r="D173" s="20" t="s">
        <v>201</v>
      </c>
      <c r="E173" s="11">
        <v>833.33</v>
      </c>
      <c r="F173" s="44">
        <v>42308</v>
      </c>
      <c r="G173" s="30">
        <v>0</v>
      </c>
      <c r="H173" s="31">
        <f t="shared" si="1"/>
        <v>833.33</v>
      </c>
      <c r="I173" s="32"/>
      <c r="J173" s="32"/>
      <c r="K173" s="32" t="s">
        <v>214</v>
      </c>
    </row>
    <row r="174" spans="1:11" ht="42.75" x14ac:dyDescent="0.25">
      <c r="A174" s="6" t="s">
        <v>18</v>
      </c>
      <c r="B174" s="12" t="s">
        <v>85</v>
      </c>
      <c r="C174" s="39" t="s">
        <v>163</v>
      </c>
      <c r="D174" s="20" t="s">
        <v>202</v>
      </c>
      <c r="E174" s="11">
        <v>833.33</v>
      </c>
      <c r="F174" s="44">
        <v>42277</v>
      </c>
      <c r="G174" s="30">
        <v>0</v>
      </c>
      <c r="H174" s="31">
        <f t="shared" si="1"/>
        <v>833.33</v>
      </c>
      <c r="I174" s="32"/>
      <c r="J174" s="32"/>
      <c r="K174" s="32" t="s">
        <v>214</v>
      </c>
    </row>
    <row r="175" spans="1:11" ht="57" x14ac:dyDescent="0.25">
      <c r="A175" s="6" t="s">
        <v>18</v>
      </c>
      <c r="B175" s="12" t="s">
        <v>86</v>
      </c>
      <c r="C175" s="39" t="s">
        <v>164</v>
      </c>
      <c r="D175" s="20" t="s">
        <v>203</v>
      </c>
      <c r="E175" s="11">
        <v>833.33</v>
      </c>
      <c r="F175" s="44">
        <v>42247</v>
      </c>
      <c r="G175" s="30">
        <v>0</v>
      </c>
      <c r="H175" s="31">
        <f t="shared" si="1"/>
        <v>833.33</v>
      </c>
      <c r="I175" s="32"/>
      <c r="J175" s="32"/>
      <c r="K175" s="32" t="s">
        <v>214</v>
      </c>
    </row>
    <row r="176" spans="1:11" ht="57" x14ac:dyDescent="0.25">
      <c r="A176" s="6" t="s">
        <v>18</v>
      </c>
      <c r="B176" s="12" t="s">
        <v>87</v>
      </c>
      <c r="C176" s="39" t="s">
        <v>165</v>
      </c>
      <c r="D176" s="20" t="s">
        <v>204</v>
      </c>
      <c r="E176" s="11">
        <v>833.33</v>
      </c>
      <c r="F176" s="44">
        <v>42216</v>
      </c>
      <c r="G176" s="30">
        <v>0</v>
      </c>
      <c r="H176" s="31">
        <f t="shared" si="1"/>
        <v>833.33</v>
      </c>
      <c r="I176" s="32"/>
      <c r="J176" s="32"/>
      <c r="K176" s="32" t="s">
        <v>214</v>
      </c>
    </row>
    <row r="177" spans="1:11" ht="42.75" x14ac:dyDescent="0.25">
      <c r="A177" s="6" t="s">
        <v>18</v>
      </c>
      <c r="B177" s="12" t="s">
        <v>88</v>
      </c>
      <c r="C177" s="39" t="s">
        <v>166</v>
      </c>
      <c r="D177" s="20" t="s">
        <v>205</v>
      </c>
      <c r="E177" s="11">
        <v>833.33</v>
      </c>
      <c r="F177" s="44">
        <v>42185</v>
      </c>
      <c r="G177" s="30">
        <v>0</v>
      </c>
      <c r="H177" s="31">
        <f t="shared" si="1"/>
        <v>833.33</v>
      </c>
      <c r="I177" s="32"/>
      <c r="J177" s="32"/>
      <c r="K177" s="32" t="s">
        <v>214</v>
      </c>
    </row>
    <row r="178" spans="1:11" ht="29.25" x14ac:dyDescent="0.25">
      <c r="A178" s="6" t="s">
        <v>18</v>
      </c>
      <c r="B178" s="12" t="s">
        <v>89</v>
      </c>
      <c r="C178" s="39">
        <v>1500008265</v>
      </c>
      <c r="D178" s="20" t="s">
        <v>206</v>
      </c>
      <c r="E178" s="11">
        <v>833.33</v>
      </c>
      <c r="F178" s="44">
        <v>42124</v>
      </c>
      <c r="G178" s="30">
        <v>0</v>
      </c>
      <c r="H178" s="31">
        <f t="shared" si="1"/>
        <v>833.33</v>
      </c>
      <c r="I178" s="32"/>
      <c r="J178" s="32"/>
      <c r="K178" s="32" t="s">
        <v>214</v>
      </c>
    </row>
    <row r="179" spans="1:11" ht="42.75" x14ac:dyDescent="0.25">
      <c r="A179" s="6" t="s">
        <v>18</v>
      </c>
      <c r="B179" s="12" t="s">
        <v>90</v>
      </c>
      <c r="C179" s="39" t="s">
        <v>167</v>
      </c>
      <c r="D179" s="20" t="s">
        <v>207</v>
      </c>
      <c r="E179" s="11">
        <v>833.33</v>
      </c>
      <c r="F179" s="44">
        <v>42064</v>
      </c>
      <c r="G179" s="30">
        <v>0</v>
      </c>
      <c r="H179" s="31">
        <f t="shared" si="1"/>
        <v>833.33</v>
      </c>
      <c r="I179" s="32"/>
      <c r="J179" s="32"/>
      <c r="K179" s="32" t="s">
        <v>214</v>
      </c>
    </row>
    <row r="180" spans="1:11" ht="57" x14ac:dyDescent="0.25">
      <c r="A180" s="6" t="s">
        <v>18</v>
      </c>
      <c r="B180" s="12" t="s">
        <v>91</v>
      </c>
      <c r="C180" s="39" t="s">
        <v>168</v>
      </c>
      <c r="D180" s="17">
        <v>41991</v>
      </c>
      <c r="E180" s="11">
        <v>4333.33</v>
      </c>
      <c r="F180" s="44">
        <v>42035</v>
      </c>
      <c r="G180" s="30">
        <v>0</v>
      </c>
      <c r="H180" s="31">
        <f t="shared" si="1"/>
        <v>4333.33</v>
      </c>
      <c r="I180" s="32"/>
      <c r="J180" s="32"/>
      <c r="K180" s="32" t="s">
        <v>214</v>
      </c>
    </row>
    <row r="181" spans="1:11" ht="57" x14ac:dyDescent="0.25">
      <c r="A181" s="6" t="s">
        <v>18</v>
      </c>
      <c r="B181" s="12" t="s">
        <v>92</v>
      </c>
      <c r="C181" s="39" t="s">
        <v>169</v>
      </c>
      <c r="D181" s="17">
        <v>41991</v>
      </c>
      <c r="E181" s="11">
        <v>4333.33</v>
      </c>
      <c r="F181" s="44">
        <v>42035</v>
      </c>
      <c r="G181" s="30">
        <v>0</v>
      </c>
      <c r="H181" s="31">
        <f t="shared" si="1"/>
        <v>4333.33</v>
      </c>
      <c r="I181" s="32"/>
      <c r="J181" s="32"/>
      <c r="K181" s="32" t="s">
        <v>214</v>
      </c>
    </row>
    <row r="182" spans="1:11" ht="42.75" x14ac:dyDescent="0.25">
      <c r="A182" s="6" t="s">
        <v>18</v>
      </c>
      <c r="B182" s="12" t="s">
        <v>93</v>
      </c>
      <c r="C182" s="39" t="s">
        <v>170</v>
      </c>
      <c r="D182" s="17">
        <v>41935</v>
      </c>
      <c r="E182" s="11">
        <v>4333.33</v>
      </c>
      <c r="F182" s="44">
        <v>41973</v>
      </c>
      <c r="G182" s="30">
        <v>0</v>
      </c>
      <c r="H182" s="31">
        <f t="shared" si="1"/>
        <v>4333.33</v>
      </c>
      <c r="I182" s="32"/>
      <c r="J182" s="32"/>
      <c r="K182" s="32" t="s">
        <v>214</v>
      </c>
    </row>
    <row r="183" spans="1:11" ht="57" x14ac:dyDescent="0.25">
      <c r="A183" s="6" t="s">
        <v>18</v>
      </c>
      <c r="B183" s="12" t="s">
        <v>94</v>
      </c>
      <c r="C183" s="39" t="s">
        <v>171</v>
      </c>
      <c r="D183" s="17">
        <v>41935</v>
      </c>
      <c r="E183" s="11">
        <v>4333.33</v>
      </c>
      <c r="F183" s="44">
        <v>41973</v>
      </c>
      <c r="G183" s="30">
        <v>0</v>
      </c>
      <c r="H183" s="31">
        <f t="shared" si="1"/>
        <v>4333.33</v>
      </c>
      <c r="I183" s="32"/>
      <c r="J183" s="32"/>
      <c r="K183" s="32" t="s">
        <v>214</v>
      </c>
    </row>
    <row r="184" spans="1:11" ht="57" x14ac:dyDescent="0.25">
      <c r="A184" s="6" t="s">
        <v>18</v>
      </c>
      <c r="B184" s="12" t="s">
        <v>95</v>
      </c>
      <c r="C184" s="39" t="s">
        <v>172</v>
      </c>
      <c r="D184" s="20" t="s">
        <v>208</v>
      </c>
      <c r="E184" s="11">
        <v>4333.33</v>
      </c>
      <c r="F184" s="44">
        <v>41912</v>
      </c>
      <c r="G184" s="30">
        <v>0</v>
      </c>
      <c r="H184" s="31">
        <f t="shared" si="1"/>
        <v>4333.33</v>
      </c>
      <c r="I184" s="32"/>
      <c r="J184" s="32"/>
      <c r="K184" s="32" t="s">
        <v>214</v>
      </c>
    </row>
    <row r="185" spans="1:11" ht="42.75" x14ac:dyDescent="0.25">
      <c r="A185" s="6" t="s">
        <v>18</v>
      </c>
      <c r="B185" s="12" t="s">
        <v>96</v>
      </c>
      <c r="C185" s="39" t="s">
        <v>173</v>
      </c>
      <c r="D185" s="20" t="s">
        <v>208</v>
      </c>
      <c r="E185" s="11">
        <v>4333.33</v>
      </c>
      <c r="F185" s="44">
        <v>41912</v>
      </c>
      <c r="G185" s="30">
        <v>0</v>
      </c>
      <c r="H185" s="31">
        <f t="shared" si="1"/>
        <v>4333.33</v>
      </c>
      <c r="I185" s="32"/>
      <c r="J185" s="32"/>
      <c r="K185" s="32" t="s">
        <v>214</v>
      </c>
    </row>
    <row r="186" spans="1:11" ht="42.75" x14ac:dyDescent="0.25">
      <c r="A186" s="6" t="s">
        <v>18</v>
      </c>
      <c r="B186" s="12" t="s">
        <v>97</v>
      </c>
      <c r="C186" s="39" t="s">
        <v>174</v>
      </c>
      <c r="D186" s="20" t="s">
        <v>209</v>
      </c>
      <c r="E186" s="11">
        <v>4333.33</v>
      </c>
      <c r="F186" s="44">
        <v>41882</v>
      </c>
      <c r="G186" s="30">
        <v>0</v>
      </c>
      <c r="H186" s="31">
        <f t="shared" si="1"/>
        <v>4333.33</v>
      </c>
      <c r="I186" s="32"/>
      <c r="J186" s="32"/>
      <c r="K186" s="32" t="s">
        <v>214</v>
      </c>
    </row>
    <row r="187" spans="1:11" ht="29.25" x14ac:dyDescent="0.25">
      <c r="A187" s="6" t="s">
        <v>18</v>
      </c>
      <c r="B187" s="12" t="s">
        <v>98</v>
      </c>
      <c r="C187" s="39" t="s">
        <v>175</v>
      </c>
      <c r="D187" s="20" t="s">
        <v>210</v>
      </c>
      <c r="E187" s="11">
        <v>4333.33</v>
      </c>
      <c r="F187" s="44">
        <v>41851</v>
      </c>
      <c r="G187" s="30">
        <v>0</v>
      </c>
      <c r="H187" s="31">
        <f t="shared" si="1"/>
        <v>4333.33</v>
      </c>
      <c r="I187" s="32"/>
      <c r="J187" s="32"/>
      <c r="K187" s="32" t="s">
        <v>214</v>
      </c>
    </row>
    <row r="188" spans="1:11" ht="42.75" x14ac:dyDescent="0.25">
      <c r="A188" s="6" t="s">
        <v>18</v>
      </c>
      <c r="B188" s="12" t="s">
        <v>99</v>
      </c>
      <c r="C188" s="39" t="s">
        <v>176</v>
      </c>
      <c r="D188" s="20" t="s">
        <v>211</v>
      </c>
      <c r="E188" s="11">
        <v>4333.33</v>
      </c>
      <c r="F188" s="44">
        <v>41820</v>
      </c>
      <c r="G188" s="30">
        <v>0</v>
      </c>
      <c r="H188" s="31">
        <f t="shared" si="1"/>
        <v>4333.33</v>
      </c>
      <c r="I188" s="32"/>
      <c r="J188" s="32"/>
      <c r="K188" s="32" t="s">
        <v>214</v>
      </c>
    </row>
    <row r="189" spans="1:11" ht="42.75" x14ac:dyDescent="0.25">
      <c r="A189" s="6" t="s">
        <v>18</v>
      </c>
      <c r="B189" s="12" t="s">
        <v>100</v>
      </c>
      <c r="C189" s="39" t="s">
        <v>177</v>
      </c>
      <c r="D189" s="20" t="s">
        <v>212</v>
      </c>
      <c r="E189" s="11">
        <v>11000</v>
      </c>
      <c r="F189" s="44">
        <v>41790</v>
      </c>
      <c r="G189" s="30">
        <v>0</v>
      </c>
      <c r="H189" s="31">
        <f t="shared" si="1"/>
        <v>11000</v>
      </c>
      <c r="I189" s="32"/>
      <c r="J189" s="32"/>
      <c r="K189" s="32" t="s">
        <v>214</v>
      </c>
    </row>
    <row r="190" spans="1:11" ht="15.75" thickBot="1" x14ac:dyDescent="0.3">
      <c r="A190" s="54" t="s">
        <v>217</v>
      </c>
      <c r="B190" s="54"/>
      <c r="C190" s="54"/>
      <c r="D190" s="54"/>
      <c r="E190" s="54"/>
      <c r="F190" s="54"/>
      <c r="G190" s="53">
        <f>SUM(G10:G189)</f>
        <v>74019216.870000005</v>
      </c>
      <c r="H190" s="33">
        <f>SUM(H10:H189)</f>
        <v>7178252.7700000033</v>
      </c>
      <c r="I190" s="4"/>
      <c r="J190" s="35"/>
      <c r="K190" s="4"/>
    </row>
    <row r="191" spans="1:11" ht="15.75" thickTop="1" x14ac:dyDescent="0.25">
      <c r="A191" s="54"/>
      <c r="B191" s="54"/>
      <c r="C191" s="54"/>
      <c r="D191" s="54"/>
      <c r="E191" s="54"/>
      <c r="F191" s="54"/>
      <c r="G191" s="29"/>
      <c r="H191" s="4"/>
      <c r="I191" s="4"/>
      <c r="J191" s="4"/>
      <c r="K191" s="4"/>
    </row>
    <row r="192" spans="1:11" x14ac:dyDescent="0.25">
      <c r="A192" s="4"/>
      <c r="B192" s="4"/>
      <c r="C192" s="4"/>
      <c r="D192" s="4"/>
      <c r="E192" s="4"/>
      <c r="F192" s="4"/>
      <c r="G192" s="29"/>
      <c r="H192" s="4"/>
      <c r="I192" s="4"/>
      <c r="J192" s="4"/>
      <c r="K192" s="4"/>
    </row>
    <row r="193" spans="1:11" x14ac:dyDescent="0.25">
      <c r="A193" s="4"/>
      <c r="B193" s="4"/>
      <c r="C193" s="4"/>
      <c r="D193" s="4"/>
      <c r="E193" s="4"/>
      <c r="F193" s="4"/>
      <c r="G193" s="29"/>
      <c r="H193" s="4"/>
      <c r="I193" s="4"/>
      <c r="J193" s="4"/>
      <c r="K193" s="4"/>
    </row>
  </sheetData>
  <mergeCells count="6">
    <mergeCell ref="A190:F191"/>
    <mergeCell ref="I8:K8"/>
    <mergeCell ref="A2:K2"/>
    <mergeCell ref="A3:K3"/>
    <mergeCell ref="A4:K4"/>
    <mergeCell ref="A6:K6"/>
  </mergeCells>
  <printOptions verticalCentered="1"/>
  <pageMargins left="0.23622047244094491" right="0.23622047244094491" top="0.74803149606299213" bottom="0.74803149606299213" header="0.31496062992125984" footer="0.31496062992125984"/>
  <pageSetup scale="60" orientation="landscape" r:id="rId1"/>
  <rowBreaks count="8" manualBreakCount="8">
    <brk id="28" max="16383" man="1"/>
    <brk id="47" max="10" man="1"/>
    <brk id="68" max="10" man="1"/>
    <brk id="84" max="10" man="1"/>
    <brk id="100" max="10" man="1"/>
    <brk id="119" max="10" man="1"/>
    <brk id="140" max="10" man="1"/>
    <brk id="16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2022-01-07T14:18:02Z</cp:lastPrinted>
  <dcterms:created xsi:type="dcterms:W3CDTF">2021-11-30T12:58:44Z</dcterms:created>
  <dcterms:modified xsi:type="dcterms:W3CDTF">2022-03-11T19:02:38Z</dcterms:modified>
</cp:coreProperties>
</file>