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hector.guzman\Desktop\Todos los archivos\PEI 2021-2024\"/>
    </mc:Choice>
  </mc:AlternateContent>
  <bookViews>
    <workbookView xWindow="0" yWindow="0" windowWidth="20490" windowHeight="7650"/>
  </bookViews>
  <sheets>
    <sheet name="Eje 1" sheetId="2" r:id="rId1"/>
    <sheet name="Eje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  <c r="Y191" i="1"/>
  <c r="Y93" i="1"/>
</calcChain>
</file>

<file path=xl/sharedStrings.xml><?xml version="1.0" encoding="utf-8"?>
<sst xmlns="http://schemas.openxmlformats.org/spreadsheetml/2006/main" count="524" uniqueCount="442">
  <si>
    <t>DIRECCION GENERAL DE PASAPORTES</t>
  </si>
  <si>
    <t>PLAN OPERATIVO ANUAL  2021</t>
  </si>
  <si>
    <r>
      <t xml:space="preserve">Eje Estratégico: </t>
    </r>
    <r>
      <rPr>
        <sz val="10"/>
        <color theme="1"/>
        <rFont val="Times New Roman"/>
        <family val="1"/>
      </rPr>
      <t>Fortalecimiento Institucional.</t>
    </r>
  </si>
  <si>
    <r>
      <t xml:space="preserve">Objetivo Estratégico: </t>
    </r>
    <r>
      <rPr>
        <sz val="10"/>
        <color theme="1"/>
        <rFont val="Times New Roman"/>
        <family val="1"/>
      </rPr>
      <t>Garantizar la calidad y efectividad de la gestión institucional de la DGP.</t>
    </r>
  </si>
  <si>
    <t>Estrategia</t>
  </si>
  <si>
    <t>Resultado Esperado</t>
  </si>
  <si>
    <t>Producto(s)</t>
  </si>
  <si>
    <t>Indicador</t>
  </si>
  <si>
    <t>Línea Base</t>
  </si>
  <si>
    <t>Meta</t>
  </si>
  <si>
    <t>Medio de Verificación</t>
  </si>
  <si>
    <t xml:space="preserve">Responsable </t>
  </si>
  <si>
    <t>No.</t>
  </si>
  <si>
    <t xml:space="preserve">Actividades </t>
  </si>
  <si>
    <t>Involucrados</t>
  </si>
  <si>
    <t>Cronograma</t>
  </si>
  <si>
    <t>T-I</t>
  </si>
  <si>
    <t>T-II</t>
  </si>
  <si>
    <t>T-III</t>
  </si>
  <si>
    <t>T-IV</t>
  </si>
  <si>
    <t>Desarrollo organizacional, innovación y gestión del cambio</t>
  </si>
  <si>
    <t>Estandarizada la gestión institucional de la DGP.</t>
  </si>
  <si>
    <t>Elaboración de documentos legales y/o resoluciones.</t>
  </si>
  <si>
    <t>Porcentaje de documentos que cumplen con los requerimientos.</t>
  </si>
  <si>
    <t>Documento legal</t>
  </si>
  <si>
    <t>Dirección Jurídica</t>
  </si>
  <si>
    <t>Revisar y analizar requerimiento</t>
  </si>
  <si>
    <t>MAE, Dirección Emisión y Renovación, División Elaboración Documentos Legales Dirección Administrativa y Financiera, Dirección Recursos Humanos, Dirección TIC, Departamento Financiero,  División Compras y Contrataciones, Sección Exteriores</t>
  </si>
  <si>
    <t>Verificar los soportes para sustentar la elaboración del documento legal</t>
  </si>
  <si>
    <t>Elaborar el documento legal</t>
  </si>
  <si>
    <t>Procurar firmas del documento</t>
  </si>
  <si>
    <t>Porcentaje de cumplimiento del tiempo acordado.</t>
  </si>
  <si>
    <t>Legalizar el documento</t>
  </si>
  <si>
    <t>Elaboracion del Anteproyecto de la LEY 208-1971</t>
  </si>
  <si>
    <t>Anteproyecto</t>
  </si>
  <si>
    <t>Consulta Interna</t>
  </si>
  <si>
    <t>Todas las Aéreas</t>
  </si>
  <si>
    <t>Consulta externa con el MIREX</t>
  </si>
  <si>
    <t>Mirex</t>
  </si>
  <si>
    <t>Consulta Externa con grupo de interés</t>
  </si>
  <si>
    <t>Grupos Interés</t>
  </si>
  <si>
    <t>Entrega del anteproyecto a MAE</t>
  </si>
  <si>
    <t>Actualizacion e implementación del Manual de Organización y Funciones</t>
  </si>
  <si>
    <t>Porcentaje del Tiempo de implementacion</t>
  </si>
  <si>
    <t>100% del planificado.</t>
  </si>
  <si>
    <t>Reportes de revisión presentados</t>
  </si>
  <si>
    <t>Direccion de Planificacion y Desarrollo</t>
  </si>
  <si>
    <t xml:space="preserve">Recepción y analisis propuestas de modificación de estructuras </t>
  </si>
  <si>
    <t>Presentación de Reportes con los resultados de análisis de modificaciones de estructuras organizativas</t>
  </si>
  <si>
    <t>Elaboracion de la propuesta del rediseño de la estructura organizarivas acordes a los hallazgos y necesidades detectadas</t>
  </si>
  <si>
    <t>Asegurada la calidad de la gestión institucional.</t>
  </si>
  <si>
    <t>Informe de auditoría</t>
  </si>
  <si>
    <t xml:space="preserve"> Validar procesos</t>
  </si>
  <si>
    <t>Cumplimiento a los indicadores de gobierno.</t>
  </si>
  <si>
    <t>Porcentaje de cumplimiento</t>
  </si>
  <si>
    <t>Reporte de Sistema</t>
  </si>
  <si>
    <t>Dirección de Planificación y Desarrollo</t>
  </si>
  <si>
    <t>Identificar las desviaciones del nivel de cumplimiento</t>
  </si>
  <si>
    <t>Solicitar las informaciones al coordinador de metas presidenciales de la DGP</t>
  </si>
  <si>
    <t>Cargar las informaciones a los sistemas correspondientes</t>
  </si>
  <si>
    <t>Elaboración del POA 2022</t>
  </si>
  <si>
    <t>Tiempo de elaboración</t>
  </si>
  <si>
    <t>Documentos aprobados del POA</t>
  </si>
  <si>
    <t>Analizar los resultados de la evaluación del POA anterior</t>
  </si>
  <si>
    <t>Preparar la metodología y herramientas para la elaboración del POA 2021</t>
  </si>
  <si>
    <t>Elaborar el POA 2021</t>
  </si>
  <si>
    <t>Elaborar presupuesto POA</t>
  </si>
  <si>
    <t>Aprobación por la MAE y socialización</t>
  </si>
  <si>
    <t>Elaboración del Plan Anual de Compras y Contrataciones PACC</t>
  </si>
  <si>
    <t>Porcentaje de cumplimiento de la programación para la ejecución del Plan de Compras</t>
  </si>
  <si>
    <t xml:space="preserve">Matriz de Insumos </t>
  </si>
  <si>
    <t>Solicitar relación de productos estipulados en el POA 2020 y las cargas fijas</t>
  </si>
  <si>
    <t>Analizar los productos y consolidacion de los PACC</t>
  </si>
  <si>
    <t>Aprobación de la MAE</t>
  </si>
  <si>
    <t>Subir a la plataforma de la Dirección de Compras y Contrataciones del Estado</t>
  </si>
  <si>
    <t xml:space="preserve">Expansion del servicio de solicitud y captura para la emision del documento de viaje. </t>
  </si>
  <si>
    <t xml:space="preserve">Cantidad de Centros Internacionales donde se solicita y captura el documento de viaje. </t>
  </si>
  <si>
    <t xml:space="preserve">Aprobación de las Solicitudes por la maxima Autoridad y por la Institucines gubernamentales implicadas. </t>
  </si>
  <si>
    <t xml:space="preserve">Relaciones Consulares </t>
  </si>
  <si>
    <t xml:space="preserve">Solicitudes de los Consulados via Mirex a la Dirección General de Pasaportes. </t>
  </si>
  <si>
    <t>*Consulados Solicitantes          * MIREX</t>
  </si>
  <si>
    <t xml:space="preserve">Requerimiento de Equipos de Soporte a la Dirección de IT. </t>
  </si>
  <si>
    <t>*Consulados *Direccion de Tecnologia</t>
  </si>
  <si>
    <t xml:space="preserve">Aprobación por la maxima Autoridad de los equipos requeridos. </t>
  </si>
  <si>
    <t xml:space="preserve">*Dirección General *Dirección de Emision y Renovacion </t>
  </si>
  <si>
    <t>Instalacion de los equipos y software consulado solicitantes.</t>
  </si>
  <si>
    <t>Direccion de TIC</t>
  </si>
  <si>
    <t>Enviar técnicos a los Consulados que fueron aprobado las Solicitudes</t>
  </si>
  <si>
    <t xml:space="preserve">*Direccion de Pasaportes       *Presidencia de la Republica            </t>
  </si>
  <si>
    <t>Capacitacion del personal de los Consulados por la DGP</t>
  </si>
  <si>
    <t>Seguimiento y monitoreo de los expedientes capturados.</t>
  </si>
  <si>
    <t>Fortalecimiento gestión humana.</t>
  </si>
  <si>
    <t>Mejorado el desempeño del personal en el ejercicio de sus funciones.</t>
  </si>
  <si>
    <t>Reclutamiento y Selección de Personal</t>
  </si>
  <si>
    <t>Porcentaje del personal seleccinado que cumple con el perfil del puesto</t>
  </si>
  <si>
    <t>Informe de reclutamiento y seleccionNomina</t>
  </si>
  <si>
    <t>Dirección Recursos Humanos</t>
  </si>
  <si>
    <t>Todas las unidades involucradas</t>
  </si>
  <si>
    <t>Aplicación de las Pruebas Psicotécnicas</t>
  </si>
  <si>
    <t>Informe de Evaluación Psicométricas</t>
  </si>
  <si>
    <t>Certificación de No Antecedentes Penales</t>
  </si>
  <si>
    <t>Entrevista por competencia</t>
  </si>
  <si>
    <t>Compensación y Beneficios Laborales</t>
  </si>
  <si>
    <t>Cantidad de Beneficios Otorgados</t>
  </si>
  <si>
    <t>Listado de recibido por los Beneficiarios</t>
  </si>
  <si>
    <t>Dirección de Recursos Humanos</t>
  </si>
  <si>
    <t>Levantamiento de las Informaciones</t>
  </si>
  <si>
    <t>Porcentaje de Satisfacción</t>
  </si>
  <si>
    <t>Informe encuesta de Satisfacción</t>
  </si>
  <si>
    <t>Solicitar compensaciones</t>
  </si>
  <si>
    <t>Entrega de compensaciones.</t>
  </si>
  <si>
    <t>Realizar la encuesta de impacto de satisfacción de los beneficios laborales</t>
  </si>
  <si>
    <t>Elaborar informe de los resultados</t>
  </si>
  <si>
    <t>Evaluación de desempeño por competencia y resultados</t>
  </si>
  <si>
    <t>Porcentaje de cumplimientno con el plan de evaluacion del desempeño.</t>
  </si>
  <si>
    <t>Matriz de los acuerdos del desempeño.</t>
  </si>
  <si>
    <t>Elaborar los acuerdos de desempeño</t>
  </si>
  <si>
    <t>División de evaluación del desempeño y encargados de unidades funcionales</t>
  </si>
  <si>
    <t>Transferir a los supervisores la técnica de entrevista de evaluación de desempeño por resultados</t>
  </si>
  <si>
    <t>Aplicar la evaluación del desempeño</t>
  </si>
  <si>
    <t>Procesar los resultados de la Evaluación del desempeño por competencias</t>
  </si>
  <si>
    <t>Elaborar el informe general de la evaluación de desempeño</t>
  </si>
  <si>
    <t>Capacitación del personal</t>
  </si>
  <si>
    <t>Porcentaje de los colaboradores capacitado acorde a las necesidades identificadas.</t>
  </si>
  <si>
    <t>Informes de las capacitaciones</t>
  </si>
  <si>
    <t>Aplicar instrumentos de detección de las necesidades de capacitación</t>
  </si>
  <si>
    <t>Porcentaje de capacitaciones evaluadas en su impacto.</t>
  </si>
  <si>
    <t>100% de las que superan las 24 horas.</t>
  </si>
  <si>
    <t>Priorizar la detección de necesidades</t>
  </si>
  <si>
    <t>Elaborar el plan de capacitación</t>
  </si>
  <si>
    <t>Enviar a los participantes a capacitaciones</t>
  </si>
  <si>
    <t>Aplicar evaluación de satisfacción en cada capacitación</t>
  </si>
  <si>
    <t>Realizar estadísticas de capacitaciones</t>
  </si>
  <si>
    <t>Elaborar informe final para el impacto de las capacitaciones recibidas</t>
  </si>
  <si>
    <t>Cantidad de Subsistema implementados</t>
  </si>
  <si>
    <t>Fortalecimiento de la cultura organizacional de la DGP.</t>
  </si>
  <si>
    <t>Número de estrategias para la sensibilización d ela identidad corporativa implementadas.</t>
  </si>
  <si>
    <t xml:space="preserve">Informe de resultados </t>
  </si>
  <si>
    <t>Porcentaje de empleados que conocen los elementos distintivos de la cultura organizacional de la DGP</t>
  </si>
  <si>
    <t>Informe de seguimiento</t>
  </si>
  <si>
    <t>Actualización e implementación de la escala salarial</t>
  </si>
  <si>
    <t>Porcentaje de implementación.</t>
  </si>
  <si>
    <t>Autorización del MAP</t>
  </si>
  <si>
    <t>Verificar de escala salarial actual</t>
  </si>
  <si>
    <t>División de Registro y nomina</t>
  </si>
  <si>
    <t>Modificar de la escala salarial</t>
  </si>
  <si>
    <t>Analista de Presupuesto</t>
  </si>
  <si>
    <t>Remitir de la Documentación al MAP para aprobación</t>
  </si>
  <si>
    <t>MAE</t>
  </si>
  <si>
    <t>Mejoramiento condiciones laborales</t>
  </si>
  <si>
    <t>Satisfecho el personal con los requerimientos para el desempeño de sus funciones</t>
  </si>
  <si>
    <t>Servicio de mantenimiento de la planta física de DGP</t>
  </si>
  <si>
    <t>Porcentaje de cumplimiento del plan de mantenimiento.</t>
  </si>
  <si>
    <t>Informes, bitácora y cronogramas</t>
  </si>
  <si>
    <t>Realizar levantamiento de necesidades de mantenimiento y limpieza profunda</t>
  </si>
  <si>
    <t>Elaborar programa de mantenimiento</t>
  </si>
  <si>
    <t>Realizar mantenimiento</t>
  </si>
  <si>
    <t>Adecuación de Archivo Histórico</t>
  </si>
  <si>
    <t xml:space="preserve">Porcentaje de avance </t>
  </si>
  <si>
    <t xml:space="preserve">Informes </t>
  </si>
  <si>
    <t>Realizar inventario de los documentos existentes</t>
  </si>
  <si>
    <t>Expurgo de documentos</t>
  </si>
  <si>
    <t>Departamento Administrativo, Sección Archivo Central, Dirección Jurídica</t>
  </si>
  <si>
    <t>Digitalización de documentación</t>
  </si>
  <si>
    <t>Adecuación Espacio Físico</t>
  </si>
  <si>
    <t>División Servicios Generales, Sección Archivo Central</t>
  </si>
  <si>
    <t>Adecuación de espacios físicos</t>
  </si>
  <si>
    <t xml:space="preserve">Porcentaje de avance en la reparación de la Sede Central </t>
  </si>
  <si>
    <t xml:space="preserve">Informe de recepción de reparación </t>
  </si>
  <si>
    <t xml:space="preserve">Organizar el proceso para la contratación de servicios de adecuación y equipamiento </t>
  </si>
  <si>
    <t>Implementar el proceso de contratación</t>
  </si>
  <si>
    <t>División Compras y Contrataciones</t>
  </si>
  <si>
    <t xml:space="preserve">Cantidad de oficinas provinciales y Sede Central readecuadas </t>
  </si>
  <si>
    <t>Informe de recepción de reparación</t>
  </si>
  <si>
    <t>Supervisar las reparaciones y/o estructuras</t>
  </si>
  <si>
    <t>División Servicios Generales</t>
  </si>
  <si>
    <t xml:space="preserve">Recepción de las reparaciones </t>
  </si>
  <si>
    <t xml:space="preserve">Adquisición Mobiliarios </t>
  </si>
  <si>
    <t>Porcentaje de mobiliarios adquiridos</t>
  </si>
  <si>
    <t xml:space="preserve">Informes / Levantamiento </t>
  </si>
  <si>
    <t>Levantamiento de la situación</t>
  </si>
  <si>
    <t>Proyección de Compra</t>
  </si>
  <si>
    <t>División Compras y Contrataciones, División Almacén y Suministro</t>
  </si>
  <si>
    <t>Recepción de mobiliarios</t>
  </si>
  <si>
    <t>Departamento Administrativo, División Almacén y Suministro</t>
  </si>
  <si>
    <t xml:space="preserve">Servicio de Almacén </t>
  </si>
  <si>
    <t>Porcentaje de materiales que cumplen con la política de almacenamiento</t>
  </si>
  <si>
    <t>Fotografía, documentación de respaldo, informes y control de materiales e insumos</t>
  </si>
  <si>
    <t>División de Almacén y Suministro</t>
  </si>
  <si>
    <t>Implementación el manual de políticas</t>
  </si>
  <si>
    <t>Porcentaje de Organización de los materiales en tramos</t>
  </si>
  <si>
    <t>Adecuación de anaqueles en el almacén central</t>
  </si>
  <si>
    <t>Servicio de mantenimiento para la flotilla de vehículos de la DGP</t>
  </si>
  <si>
    <t>Porcentaje de cumplimiento con el plan de mantenimiento preventivo.</t>
  </si>
  <si>
    <t>Informes, bitácora y cronogramas de trabajo</t>
  </si>
  <si>
    <t>Departamento Administrativo</t>
  </si>
  <si>
    <t xml:space="preserve">Aumento de la flotilla de vehículos </t>
  </si>
  <si>
    <t xml:space="preserve">Cantidad de vehiculos </t>
  </si>
  <si>
    <t>Listado de vehículos asignados</t>
  </si>
  <si>
    <t>Realizar un levantamiento de necesidad de la flotilla de vehículos</t>
  </si>
  <si>
    <t>Requerir los vehículos necesarios</t>
  </si>
  <si>
    <t xml:space="preserve">Adquisición de vehículos </t>
  </si>
  <si>
    <t xml:space="preserve">Asignación de vehículos </t>
  </si>
  <si>
    <t xml:space="preserve">Gestión Ambiental </t>
  </si>
  <si>
    <t>Porcentaje de Implementación del programa</t>
  </si>
  <si>
    <t xml:space="preserve">Verificación, informes y fotografías de Puntos limpios </t>
  </si>
  <si>
    <t>Servicios Generales</t>
  </si>
  <si>
    <t>Solicitud de zafacones para clasificar los residuos</t>
  </si>
  <si>
    <t>Adquisición de zafacones para clasificar los residuos</t>
  </si>
  <si>
    <t>Capacitación para la reducción de consumo del plástico y papel.</t>
  </si>
  <si>
    <t>Hacer un acuerdo con centros de acopio para llevar nuestros residuos solidos para reciclaje.</t>
  </si>
  <si>
    <t xml:space="preserve">Adquisición de artículos reutilizables para reducir desechables </t>
  </si>
  <si>
    <t xml:space="preserve">Protecciòn del personal y de los Contribuyentes </t>
  </si>
  <si>
    <t>Porcentaje de medidas de seguridad establecidas</t>
  </si>
  <si>
    <t>100% de las planificadas.</t>
  </si>
  <si>
    <t xml:space="preserve">Informes de las medidas implementadas, de reporte de incidentes </t>
  </si>
  <si>
    <t>Instalar los equipos de Seguridad.</t>
  </si>
  <si>
    <t>Imagen y posicionamiento institucional.</t>
  </si>
  <si>
    <t>Valorada positivamente por el público externo e interno la imagen institucional.</t>
  </si>
  <si>
    <t xml:space="preserve">Elaboración y divulgación del boletín Institucional digital mensual                                       </t>
  </si>
  <si>
    <t>% cobertura</t>
  </si>
  <si>
    <t>Encuesta Satisfacción vía digital trimestral</t>
  </si>
  <si>
    <t>Departamento de Comunicaciones</t>
  </si>
  <si>
    <t>Realizar levantamiento de información</t>
  </si>
  <si>
    <t>Depto. Tecnología</t>
  </si>
  <si>
    <t>Diseñar y corregir boletín</t>
  </si>
  <si>
    <t>Divulgar boletín digital</t>
  </si>
  <si>
    <t>Escaneo Encuesta de satisfacción</t>
  </si>
  <si>
    <t xml:space="preserve">Elaboración y distribución de brochoures impresos                                       </t>
  </si>
  <si>
    <t>Salida de suministro y registro de distribución</t>
  </si>
  <si>
    <t>Redacción de texto</t>
  </si>
  <si>
    <t>MAE,                              Dirección Emisión y Renovación, Sección Atención al Ciudadano, Departamento Financiero, Administrativo y Compras</t>
  </si>
  <si>
    <t>Diseño</t>
  </si>
  <si>
    <t>Corrección</t>
  </si>
  <si>
    <t>Aprobación</t>
  </si>
  <si>
    <t>Impresión y divulgación</t>
  </si>
  <si>
    <t xml:space="preserve">Elaboración de campaña publicitaria de orientación al usuario (videos para tv, Video para OPP, Video redes)                                            </t>
  </si>
  <si>
    <t>Porcentaje de la población objetiva alcanzada</t>
  </si>
  <si>
    <t>Encuesta de Cobertura Satisfacción</t>
  </si>
  <si>
    <t>Elaborar propuesta</t>
  </si>
  <si>
    <t>MAE, Departamento Administrativo, Financiero y Compras</t>
  </si>
  <si>
    <t>Contratar empresa publicitaria</t>
  </si>
  <si>
    <t>Dar seguimiento a proceso de elaboración y producción</t>
  </si>
  <si>
    <t>Colocación en Medios</t>
  </si>
  <si>
    <t>Porcentaje de cumplimento del plan para la campaña de publicidad</t>
  </si>
  <si>
    <t>Informe de cumplimiento de plan</t>
  </si>
  <si>
    <t>Divulgar campaña por las redes sociales de la institución</t>
  </si>
  <si>
    <t>MAE, Departamento Financiero, administrativo, compra.</t>
  </si>
  <si>
    <t>Encuentros con líderes de opinión y jefes de redaccion</t>
  </si>
  <si>
    <t>Cantidad de entrevistas.</t>
  </si>
  <si>
    <t>Agenda de coordinación</t>
  </si>
  <si>
    <t xml:space="preserve">Coordinar agenda. </t>
  </si>
  <si>
    <t>MAE, Relaciones Publicas y Protocolo y Eventos</t>
  </si>
  <si>
    <t>Seleccionar lugar de encuentros</t>
  </si>
  <si>
    <t>Realizar encuentro</t>
  </si>
  <si>
    <t>Difusión campañas tutoriales procesos DGP</t>
  </si>
  <si>
    <t>Cantidad de visualizaciones a través Youtube</t>
  </si>
  <si>
    <t>Encuesta de satisfacción</t>
  </si>
  <si>
    <t>Definir contenido.</t>
  </si>
  <si>
    <t>MAE, Dirección de Tecnología, Redes Sociales, Departamento Administrativo, Financiero, Compras.</t>
  </si>
  <si>
    <t xml:space="preserve">Aplicación de contenido </t>
  </si>
  <si>
    <t>Difundir el contenido</t>
  </si>
  <si>
    <t>Creación Aplicación para Celular conteniendo 4 servicios</t>
  </si>
  <si>
    <t>Cantidad de descargas APP Pasaporte</t>
  </si>
  <si>
    <t>MAE, Tecnología, Redes Sociales, Relaciones Públicas, Protocolo y Eventos, Diseñador Gráfico Interno</t>
  </si>
  <si>
    <t>Seleccionar productos con mayor auge de visitas.</t>
  </si>
  <si>
    <t>Diseñar Aplicación APP</t>
  </si>
  <si>
    <t>Producir los contenidos APP</t>
  </si>
  <si>
    <t>Lanzamiento y Divulgación</t>
  </si>
  <si>
    <t>Sostenibilidad financiera.</t>
  </si>
  <si>
    <t>Asegurada la continuidad de las operaciones de la institución y eficientísimo los recursos financieros con transparencia.</t>
  </si>
  <si>
    <t>Porcentaje Presupuesto ejecutado</t>
  </si>
  <si>
    <t>Informes de Ejecución Presupuestaria</t>
  </si>
  <si>
    <t>Departamento Financiero</t>
  </si>
  <si>
    <t xml:space="preserve">Solicitar programación del gasto de acuerdo a la cuota del trimestre </t>
  </si>
  <si>
    <t>Departamento Administrativo, Despacho</t>
  </si>
  <si>
    <t>Solicitar modificaciones y cuota a la Dirección General de Presupuesto vía SIGEF y correo</t>
  </si>
  <si>
    <t>Realizar pagos a través de las diferentes modalidades.</t>
  </si>
  <si>
    <t>Administrativo, Despacho, Auditoría Interna.</t>
  </si>
  <si>
    <t>Elaboración de Informes de Estados Financieros</t>
  </si>
  <si>
    <t>Cantidad de informes de Estados Financieros elaborados</t>
  </si>
  <si>
    <t>Informes elaborados de acuerdo a los requerimientos</t>
  </si>
  <si>
    <t>Realizar levantamiento de la información y preparación de los informes oportunamente.</t>
  </si>
  <si>
    <t>Bco. De Reservas de la Rep. Dom., Tesorería, Presupuesto</t>
  </si>
  <si>
    <t>Remitir los informes a las áreas correspondientes</t>
  </si>
  <si>
    <t>Elaboración de Informes semestrales para DIGECOG</t>
  </si>
  <si>
    <t>Cantidad de informes realizados</t>
  </si>
  <si>
    <t>Informes entregados</t>
  </si>
  <si>
    <t>Realizar los levantamiento e inventarios correspondientes de las informaciones</t>
  </si>
  <si>
    <t>Todas las OPP y Sede Central, Auditoria Interna de la Contraloría</t>
  </si>
  <si>
    <t>Consolidar las informaciones financieras</t>
  </si>
  <si>
    <t>Preparar los informes de corte y cierre semestral</t>
  </si>
  <si>
    <t>Auditar y remitir las informaciones auditadas a DIGECOG</t>
  </si>
  <si>
    <t>Eficientizacion del proceso de liquidación del fondo reponible</t>
  </si>
  <si>
    <t>Porcentaje de regulaciones realizadas</t>
  </si>
  <si>
    <t>Libramientos de transferencia de anticipo</t>
  </si>
  <si>
    <t>Solicitar reposición de fondo reponible en el SIGEF</t>
  </si>
  <si>
    <t>Eficientización del cobro de los ingresos</t>
  </si>
  <si>
    <t>Porcentaje comparativo de recaudación</t>
  </si>
  <si>
    <t>Cuadro resumen comparativo</t>
  </si>
  <si>
    <t xml:space="preserve">Levantamiento de la información </t>
  </si>
  <si>
    <t>Todas las OPP y Sede Central</t>
  </si>
  <si>
    <t>Realizar informe comparativo de recaudación</t>
  </si>
  <si>
    <t>Eficientización de las cuentas por pagar</t>
  </si>
  <si>
    <t>Porcentaje de cuenta por pagar</t>
  </si>
  <si>
    <t>Cuadro resumen de las cuentas por pagar actualizadas</t>
  </si>
  <si>
    <t>Confirmación de las cuentas por pagar</t>
  </si>
  <si>
    <t>Suplidores, Preupuesto, Tesorería</t>
  </si>
  <si>
    <t>Conciliación de las cuenta por pagar con el sistema de CBS</t>
  </si>
  <si>
    <t>Realizar informe resumen de las cuentas por pagar</t>
  </si>
  <si>
    <t>Remitir informe de cuenta por pagar a la OAI y Planificación</t>
  </si>
  <si>
    <t>Fortalecimiento y desarrollo tecnológico</t>
  </si>
  <si>
    <t>Eficientísimos y automatizados los procesos administrativos y operativos.</t>
  </si>
  <si>
    <t>Restructuración cableado 2da planta DGP.</t>
  </si>
  <si>
    <t>Porcentaje de restructuración</t>
  </si>
  <si>
    <t>Reportes y fotos del cableado</t>
  </si>
  <si>
    <t>Dirección de Tecnología</t>
  </si>
  <si>
    <t>Evaluación de debilidades</t>
  </si>
  <si>
    <t>Diseño de mejoras</t>
  </si>
  <si>
    <t>Gestionar adquisición de equipos</t>
  </si>
  <si>
    <t>Implementación de mejoras</t>
  </si>
  <si>
    <t>Monitoreo continuo de la implementación</t>
  </si>
  <si>
    <t>Automatización Procesos Operativos</t>
  </si>
  <si>
    <t>Porcentaje Implementación de Herramienta</t>
  </si>
  <si>
    <t>Reportes, capturas de pantallas</t>
  </si>
  <si>
    <t>Identificar procesos de mejora</t>
  </si>
  <si>
    <t>Diseño de soluciones</t>
  </si>
  <si>
    <t>Creación e implementación de soluciones</t>
  </si>
  <si>
    <t>Capacitación a los usuarios</t>
  </si>
  <si>
    <t>Control y seguimiento de uso adecuado de la herramienta</t>
  </si>
  <si>
    <t>Disponibilidad y Seguridad de los servicios tecnológicos</t>
  </si>
  <si>
    <t>Implementación esquema contingencia nacional de operaciones Data Center del estado</t>
  </si>
  <si>
    <t>Porcentaje implementación Advantic</t>
  </si>
  <si>
    <t>Panel de monitoreo de rendimiento, fotos.</t>
  </si>
  <si>
    <t>Evaluar levantamiento de información</t>
  </si>
  <si>
    <t>Contratación del servicio</t>
  </si>
  <si>
    <t>Porcentaje implementación CAELUM</t>
  </si>
  <si>
    <t>Instalaciones de los servidores</t>
  </si>
  <si>
    <t>Instalaciones de software y licencias</t>
  </si>
  <si>
    <t>Control y seguimiento adecuado del funcionamiento</t>
  </si>
  <si>
    <t>Implementación almacenamiento general nube Data Center del estado</t>
  </si>
  <si>
    <t>Porcentaje de implementación</t>
  </si>
  <si>
    <t>Reportes de implementación</t>
  </si>
  <si>
    <t>Ejecución de Restauración de Backup</t>
  </si>
  <si>
    <t>Implementación Firma Digital</t>
  </si>
  <si>
    <t>Porcentaje Implementación</t>
  </si>
  <si>
    <t>Firma electrónica</t>
  </si>
  <si>
    <t>Evaluar a la DGP en base al cumplimento de la firma digital</t>
  </si>
  <si>
    <t xml:space="preserve">Gestionar la implementación de la firma digital </t>
  </si>
  <si>
    <t>Implementar las recomendaciones de la firma digital</t>
  </si>
  <si>
    <t>Instalación firma digital</t>
  </si>
  <si>
    <t>Gestionar la certificación de la firma digital</t>
  </si>
  <si>
    <t>Solicitar equipos de seguridad, a la Maxima Autoridad vía el Departamento Administrativo</t>
  </si>
  <si>
    <t>Dar seguimiento a las medidas Implementadas</t>
  </si>
  <si>
    <t xml:space="preserve">Eje Estratégico: Atención al ciudadano y Seguridad del documento de viaje </t>
  </si>
  <si>
    <t>Objetivo Estratégico: Satisfacer los requerimientos de la emisión del documento viaje, acorde a los requerimientos, estándares de calidad y seguridad establecidos.</t>
  </si>
  <si>
    <t>Resultado de Efecto</t>
  </si>
  <si>
    <t>Atención efectiva en la información y el trato al ciudadano.</t>
  </si>
  <si>
    <t>Satisfechos los ciudadanos con las informaciones y orientaciones del proceso de emisión y renovación del pasaporte.</t>
  </si>
  <si>
    <t>Información y orientación efectiva al ciudadano</t>
  </si>
  <si>
    <t>Porcentaje de satisfacción de los ciudadanos con la información recibida.</t>
  </si>
  <si>
    <t>Informe de resultados del buzón de sugerencias, informe de encuesta de satisfacción.</t>
  </si>
  <si>
    <t>Dirección de Emisión y Renovación</t>
  </si>
  <si>
    <t>Suministrar las informaciones demandadas por los ciudadanos.</t>
  </si>
  <si>
    <t>Atención al ciudadano, Departamento comunicaciones, OAI, Dirección de TIC, Sección Online, Call Center, Oficinas Provinciales, Sala VIP</t>
  </si>
  <si>
    <t>Porcentaje de satisfacción de los ciudadanos con el trato recibido.</t>
  </si>
  <si>
    <t>Verificar los documentos aportados</t>
  </si>
  <si>
    <t>Atención al ciudadano, Departamento comunicaciones, OAI, Dirección de TIC, Sección Online, Call Center, Oficinas Provinciales.</t>
  </si>
  <si>
    <t>Entregar turnos a los ciudadanos.</t>
  </si>
  <si>
    <t xml:space="preserve">Atención al ciudadano, Departamento comunicaciones, OAI, Dirección de TIC, Sección Online, Call Center, Oficinas Provinciales. </t>
  </si>
  <si>
    <t>Aplicar la encuesta de satisfacción a los usuarios.</t>
  </si>
  <si>
    <t>Garantizar la seguridad y facilitar la emisión del documento de viaje</t>
  </si>
  <si>
    <t>Asegurada la entrega del documento de viaje al ciudadano solicitante</t>
  </si>
  <si>
    <t>Emisión del documento de viaje</t>
  </si>
  <si>
    <t>Porcentaje del documento de viaje emitidos sin error.</t>
  </si>
  <si>
    <t>Informe de Reportes Estadísticos</t>
  </si>
  <si>
    <t>Dirección Emisión y Renovación</t>
  </si>
  <si>
    <t>Identificar la cantidad de errores cometidos.</t>
  </si>
  <si>
    <t>Supervisión y control de operaciones, División de Producción y Entrega.</t>
  </si>
  <si>
    <t>Porcentaje de satisfacción del usuario con el servicio online.</t>
  </si>
  <si>
    <t>Realizar encuesta de satisfacción</t>
  </si>
  <si>
    <t>Seccion Online</t>
  </si>
  <si>
    <t>Elaborar de informe final</t>
  </si>
  <si>
    <t>Satisfechos los requerimientos demandados a la DGP para garantizar la seguridad del documento de viajes.</t>
  </si>
  <si>
    <t>Autentificación de Datos</t>
  </si>
  <si>
    <t>Porcentaje de emisiones de autentificación de datos otorgadas que cumplen con los requerimientos demandados.</t>
  </si>
  <si>
    <t>100% de lo demandado</t>
  </si>
  <si>
    <t>Informe remitido por Tecnología, Archivo Central y Especies Timbradas</t>
  </si>
  <si>
    <t>Recibir la solicitud</t>
  </si>
  <si>
    <t>Instituciones con acuerdos en la DGP, Sección de Correspondencia, Despacho, Dirección Jurídica, Departamento Antifraude, División de Revisión y Análisis de Documentos, División Control de Especies Timbradas, Sección Archivo Central</t>
  </si>
  <si>
    <t>Confirmar la veracidad de los datos.</t>
  </si>
  <si>
    <t>Emitir informe de autentificación.</t>
  </si>
  <si>
    <t xml:space="preserve">Emisión de Certificaciones </t>
  </si>
  <si>
    <t>Porcentaje de certificaciones otorgadas acorde al procedimiento.</t>
  </si>
  <si>
    <t>Reportes Estadísticos</t>
  </si>
  <si>
    <t>Recibir la Solicitud de la Certificación.</t>
  </si>
  <si>
    <t>Dirección Jurídica, División de Revisión y Análisis de Documentos, Archivo.</t>
  </si>
  <si>
    <t>Emitir certificación</t>
  </si>
  <si>
    <t xml:space="preserve">Departamento Administrativo </t>
  </si>
  <si>
    <t>División de Almacén y Suministro, División de Servicio Generales</t>
  </si>
  <si>
    <t>Sección de Transportación</t>
  </si>
  <si>
    <t>Servicios Generales y Dirección de Recursos Humanos.</t>
  </si>
  <si>
    <t>Servicios Generales y Direccion Juridica</t>
  </si>
  <si>
    <t>Division de Seguridad, Departamento Financiera, Dirección RRHH, Dirección TIC</t>
  </si>
  <si>
    <t>División de Seguirdad, Dirección RRHH, División Servicios Generales.</t>
  </si>
  <si>
    <t xml:space="preserve">División de seguridad, Dirección Tecnología de la Información y Comunicación. </t>
  </si>
  <si>
    <t>Sección Archivo Central, Archivo General de la Nación</t>
  </si>
  <si>
    <t>Sección Archivo Central</t>
  </si>
  <si>
    <t>División Servicios Generales, División Compras y Contrataciones</t>
  </si>
  <si>
    <t>Informe de la encuesta terminada</t>
  </si>
  <si>
    <t xml:space="preserve">Elaboracion del Anteproyecto del Pasaportes Eletronico </t>
  </si>
  <si>
    <t>Porcentaje de la elaboracion del anteproyecto</t>
  </si>
  <si>
    <t xml:space="preserve">Consulta interna </t>
  </si>
  <si>
    <t>Levantar y documentar los procesos.</t>
  </si>
  <si>
    <t>Entrega de anteproyecto</t>
  </si>
  <si>
    <t>Porcentaje de la Elaboracion de anteproyecto</t>
  </si>
  <si>
    <t>Tramitar los pagos de compras menores</t>
  </si>
  <si>
    <t>Codificar y registrar los gastos menores</t>
  </si>
  <si>
    <t>Confirma cobros en dolares</t>
  </si>
  <si>
    <t xml:space="preserve">Remitir información de las recuadaciones </t>
  </si>
  <si>
    <t>Division de contabilidad</t>
  </si>
  <si>
    <t>Ejecución Presupuestaria 2021</t>
  </si>
  <si>
    <t>Enviar memorando con el formulario.</t>
  </si>
  <si>
    <t>Organizar formato de como debe ser el expediente</t>
  </si>
  <si>
    <t>Elaboracion de los procedimientos de los nuevos subsistema y descripción de funciones</t>
  </si>
  <si>
    <t>Aplicación de los nuevos procedimiento y diseño de las herramienta de trabajos para las nuevas areas</t>
  </si>
  <si>
    <t xml:space="preserve">Implementación de los subsistema </t>
  </si>
  <si>
    <t>Informe de implementación del subsistema</t>
  </si>
  <si>
    <t>Virtualización servidores</t>
  </si>
  <si>
    <t>Cantidad de servidores</t>
  </si>
  <si>
    <t>Reportes de captura de pantallas</t>
  </si>
  <si>
    <t>Direccion de Tecnologia</t>
  </si>
  <si>
    <t>Compras</t>
  </si>
  <si>
    <t>Gestionar adquisicion de equipos</t>
  </si>
  <si>
    <t>Aplicación de analitica</t>
  </si>
  <si>
    <t>Induccion video institucional</t>
  </si>
  <si>
    <t>Visibilidad de la misión, visión y valores</t>
  </si>
  <si>
    <t>Visibilidad de la misión, visión y valores en el carnet de manera segura electronica a traves de una campana de comunicación interna</t>
  </si>
  <si>
    <t>Inplemetar las estrategias a traves de promociones virtuales</t>
  </si>
  <si>
    <t>Evaluar los resultados estadisticos</t>
  </si>
  <si>
    <t>Porcentaje de pasaportes entregados que cumplen con los requerimientos, en el tiempo establecido.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</si>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</sst>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0"/>
      <color rgb="FFFFFFFF"/>
      <name val="Arial"/>
      <family val="2"/>
    </font>
    <font>
      <i/>
      <sz val="10"/>
      <color rgb="FF7F7F7F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DC3E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5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/>
    </xf>
    <xf numFmtId="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8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6" borderId="14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6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0" fontId="1" fillId="9" borderId="15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9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2" fillId="0" borderId="0" xfId="1"/>
    <xf numFmtId="0" fontId="14" fillId="10" borderId="7" xfId="1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16" fillId="10" borderId="7" xfId="1" applyFont="1" applyFill="1" applyBorder="1" applyAlignment="1">
      <alignment horizontal="justify" vertical="center" wrapText="1"/>
    </xf>
    <xf numFmtId="0" fontId="16" fillId="9" borderId="7" xfId="1" applyFont="1" applyFill="1" applyBorder="1" applyAlignment="1">
      <alignment horizontal="justify" vertical="center" wrapText="1"/>
    </xf>
    <xf numFmtId="0" fontId="16" fillId="0" borderId="7" xfId="1" applyFont="1" applyBorder="1" applyAlignment="1">
      <alignment horizontal="justify" vertical="center" wrapText="1"/>
    </xf>
    <xf numFmtId="0" fontId="16" fillId="0" borderId="7" xfId="1" applyFont="1" applyBorder="1" applyAlignment="1">
      <alignment horizontal="justify" vertical="top" wrapText="1"/>
    </xf>
    <xf numFmtId="0" fontId="15" fillId="1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" fillId="0" borderId="29" xfId="0" applyFont="1" applyBorder="1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9" fontId="1" fillId="2" borderId="1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9" fontId="4" fillId="0" borderId="18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3" fillId="10" borderId="7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3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0</xdr:rowOff>
    </xdr:from>
    <xdr:to>
      <xdr:col>7</xdr:col>
      <xdr:colOff>310355</xdr:colOff>
      <xdr:row>3</xdr:row>
      <xdr:rowOff>190245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0"/>
          <a:ext cx="891380" cy="761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6</xdr:col>
      <xdr:colOff>662780</xdr:colOff>
      <xdr:row>3</xdr:row>
      <xdr:rowOff>190245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0"/>
          <a:ext cx="891380" cy="761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abSelected="1" topLeftCell="A4" workbookViewId="0">
      <selection activeCell="H13" sqref="H13:H16"/>
    </sheetView>
  </sheetViews>
  <sheetFormatPr baseColWidth="10" defaultColWidth="9.140625" defaultRowHeight="15" x14ac:dyDescent="0.25"/>
  <cols>
    <col min="1" max="1" width="11.42578125" customWidth="1"/>
    <col min="2" max="2" width="13.7109375" customWidth="1"/>
    <col min="3" max="3" width="10.7109375" customWidth="1"/>
    <col min="4" max="4" width="22" bestFit="1" customWidth="1"/>
    <col min="7" max="7" width="10.7109375" customWidth="1"/>
    <col min="8" max="8" width="10.5703125" customWidth="1"/>
    <col min="10" max="10" width="13.42578125" customWidth="1"/>
    <col min="13" max="21" width="2" bestFit="1" customWidth="1"/>
    <col min="22" max="24" width="3" bestFit="1" customWidth="1"/>
    <col min="25" max="25" width="15.140625" style="358" customWidth="1"/>
  </cols>
  <sheetData>
    <row r="5" spans="1:25" x14ac:dyDescent="0.25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</row>
    <row r="6" spans="1:25" ht="15.75" thickBot="1" x14ac:dyDescent="0.3">
      <c r="A6" s="230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5" ht="15.75" thickBot="1" x14ac:dyDescent="0.3">
      <c r="A7" s="231" t="s">
        <v>354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3"/>
    </row>
    <row r="8" spans="1:25" ht="15.75" thickBot="1" x14ac:dyDescent="0.3">
      <c r="A8" s="234" t="s">
        <v>355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5" ht="15.75" thickBot="1" x14ac:dyDescent="0.3">
      <c r="A9" s="1">
        <v>1</v>
      </c>
      <c r="B9" s="3">
        <v>2</v>
      </c>
      <c r="C9" s="3">
        <v>3</v>
      </c>
      <c r="D9" s="3">
        <v>4</v>
      </c>
      <c r="E9" s="3"/>
      <c r="F9" s="3">
        <v>5</v>
      </c>
      <c r="G9" s="3">
        <v>6</v>
      </c>
      <c r="H9" s="3">
        <v>7</v>
      </c>
      <c r="I9" s="237">
        <v>8</v>
      </c>
      <c r="J9" s="238"/>
      <c r="K9" s="239"/>
      <c r="L9" s="3">
        <v>9</v>
      </c>
      <c r="M9" s="237">
        <v>10</v>
      </c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40"/>
      <c r="Y9" s="3">
        <v>11</v>
      </c>
    </row>
    <row r="10" spans="1:25" ht="15.75" thickBot="1" x14ac:dyDescent="0.3">
      <c r="A10" s="208" t="s">
        <v>4</v>
      </c>
      <c r="B10" s="208" t="s">
        <v>356</v>
      </c>
      <c r="C10" s="208" t="s">
        <v>6</v>
      </c>
      <c r="D10" s="208" t="s">
        <v>7</v>
      </c>
      <c r="E10" s="208" t="s">
        <v>8</v>
      </c>
      <c r="F10" s="208" t="s">
        <v>9</v>
      </c>
      <c r="G10" s="208" t="s">
        <v>10</v>
      </c>
      <c r="H10" s="208" t="s">
        <v>11</v>
      </c>
      <c r="I10" s="208" t="s">
        <v>12</v>
      </c>
      <c r="J10" s="208" t="s">
        <v>13</v>
      </c>
      <c r="K10" s="217" t="s">
        <v>14</v>
      </c>
      <c r="L10" s="218"/>
      <c r="M10" s="214" t="s">
        <v>15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6"/>
      <c r="Y10" s="208" t="s">
        <v>441</v>
      </c>
    </row>
    <row r="11" spans="1:25" ht="15.75" thickBot="1" x14ac:dyDescent="0.3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19"/>
      <c r="L11" s="220"/>
      <c r="M11" s="211" t="s">
        <v>16</v>
      </c>
      <c r="N11" s="212"/>
      <c r="O11" s="213"/>
      <c r="P11" s="211" t="s">
        <v>17</v>
      </c>
      <c r="Q11" s="212"/>
      <c r="R11" s="213"/>
      <c r="S11" s="211" t="s">
        <v>18</v>
      </c>
      <c r="T11" s="212"/>
      <c r="U11" s="213"/>
      <c r="V11" s="211" t="s">
        <v>19</v>
      </c>
      <c r="W11" s="212"/>
      <c r="X11" s="213"/>
      <c r="Y11" s="209"/>
    </row>
    <row r="12" spans="1:25" ht="15.75" thickBot="1" x14ac:dyDescent="0.3">
      <c r="A12" s="210"/>
      <c r="B12" s="210"/>
      <c r="C12" s="210"/>
      <c r="D12" s="210"/>
      <c r="E12" s="228"/>
      <c r="F12" s="228"/>
      <c r="G12" s="210"/>
      <c r="H12" s="210"/>
      <c r="I12" s="210"/>
      <c r="J12" s="210"/>
      <c r="K12" s="221"/>
      <c r="L12" s="222"/>
      <c r="M12" s="67">
        <v>1</v>
      </c>
      <c r="N12" s="67">
        <v>2</v>
      </c>
      <c r="O12" s="67">
        <v>3</v>
      </c>
      <c r="P12" s="67">
        <v>4</v>
      </c>
      <c r="Q12" s="67">
        <v>5</v>
      </c>
      <c r="R12" s="67">
        <v>6</v>
      </c>
      <c r="S12" s="67">
        <v>7</v>
      </c>
      <c r="T12" s="67">
        <v>8</v>
      </c>
      <c r="U12" s="67">
        <v>9</v>
      </c>
      <c r="V12" s="67">
        <v>10</v>
      </c>
      <c r="W12" s="67">
        <v>11</v>
      </c>
      <c r="X12" s="67">
        <v>12</v>
      </c>
      <c r="Y12" s="210"/>
    </row>
    <row r="13" spans="1:25" ht="64.5" thickBot="1" x14ac:dyDescent="0.3">
      <c r="A13" s="223" t="s">
        <v>357</v>
      </c>
      <c r="B13" s="223" t="s">
        <v>358</v>
      </c>
      <c r="C13" s="192" t="s">
        <v>359</v>
      </c>
      <c r="D13" s="16" t="s">
        <v>360</v>
      </c>
      <c r="E13" s="68">
        <v>0.95</v>
      </c>
      <c r="F13" s="69">
        <v>0.98</v>
      </c>
      <c r="G13" s="192" t="s">
        <v>361</v>
      </c>
      <c r="H13" s="192" t="s">
        <v>362</v>
      </c>
      <c r="I13" s="15">
        <v>1</v>
      </c>
      <c r="J13" s="20" t="s">
        <v>363</v>
      </c>
      <c r="K13" s="226" t="s">
        <v>364</v>
      </c>
      <c r="L13" s="227"/>
      <c r="M13" s="14"/>
      <c r="N13" s="14"/>
      <c r="O13" s="70"/>
      <c r="P13" s="14"/>
      <c r="Q13" s="14"/>
      <c r="R13" s="70"/>
      <c r="S13" s="14"/>
      <c r="T13" s="14"/>
      <c r="U13" s="70"/>
      <c r="V13" s="14"/>
      <c r="W13" s="43"/>
      <c r="X13" s="70"/>
      <c r="Y13" s="349">
        <v>100000</v>
      </c>
    </row>
    <row r="14" spans="1:25" ht="39" thickBot="1" x14ac:dyDescent="0.3">
      <c r="A14" s="224"/>
      <c r="B14" s="224"/>
      <c r="C14" s="187"/>
      <c r="D14" s="192" t="s">
        <v>365</v>
      </c>
      <c r="E14" s="189">
        <v>0.95</v>
      </c>
      <c r="F14" s="189">
        <v>0.98</v>
      </c>
      <c r="G14" s="187"/>
      <c r="H14" s="187"/>
      <c r="I14" s="15">
        <v>2</v>
      </c>
      <c r="J14" s="20" t="s">
        <v>366</v>
      </c>
      <c r="K14" s="226" t="s">
        <v>367</v>
      </c>
      <c r="L14" s="227"/>
      <c r="M14" s="14"/>
      <c r="N14" s="14"/>
      <c r="O14" s="70"/>
      <c r="P14" s="14"/>
      <c r="Q14" s="14"/>
      <c r="R14" s="70"/>
      <c r="S14" s="14"/>
      <c r="T14" s="14"/>
      <c r="U14" s="70"/>
      <c r="V14" s="14"/>
      <c r="W14" s="43"/>
      <c r="X14" s="70"/>
      <c r="Y14" s="345"/>
    </row>
    <row r="15" spans="1:25" ht="102" customHeight="1" thickBot="1" x14ac:dyDescent="0.3">
      <c r="A15" s="224"/>
      <c r="B15" s="224"/>
      <c r="C15" s="187"/>
      <c r="D15" s="187"/>
      <c r="E15" s="190"/>
      <c r="F15" s="190"/>
      <c r="G15" s="187"/>
      <c r="H15" s="187"/>
      <c r="I15" s="14">
        <v>3</v>
      </c>
      <c r="J15" s="71" t="s">
        <v>368</v>
      </c>
      <c r="K15" s="226" t="s">
        <v>369</v>
      </c>
      <c r="L15" s="227"/>
      <c r="M15" s="72"/>
      <c r="N15" s="72"/>
      <c r="O15" s="73"/>
      <c r="P15" s="72"/>
      <c r="Q15" s="72"/>
      <c r="R15" s="73"/>
      <c r="S15" s="72"/>
      <c r="T15" s="72"/>
      <c r="U15" s="73"/>
      <c r="V15" s="72"/>
      <c r="W15" s="74"/>
      <c r="X15" s="73"/>
      <c r="Y15" s="345"/>
    </row>
    <row r="16" spans="1:25" ht="102" customHeight="1" thickBot="1" x14ac:dyDescent="0.3">
      <c r="A16" s="225"/>
      <c r="B16" s="225"/>
      <c r="C16" s="206"/>
      <c r="D16" s="188"/>
      <c r="E16" s="191"/>
      <c r="F16" s="191"/>
      <c r="G16" s="206"/>
      <c r="H16" s="206"/>
      <c r="I16" s="72">
        <v>4</v>
      </c>
      <c r="J16" s="75" t="s">
        <v>370</v>
      </c>
      <c r="K16" s="226" t="s">
        <v>367</v>
      </c>
      <c r="L16" s="227"/>
      <c r="M16" s="72"/>
      <c r="N16" s="72"/>
      <c r="O16" s="73"/>
      <c r="P16" s="72"/>
      <c r="Q16" s="72"/>
      <c r="R16" s="73"/>
      <c r="S16" s="72"/>
      <c r="T16" s="72"/>
      <c r="U16" s="73"/>
      <c r="V16" s="72"/>
      <c r="W16" s="74"/>
      <c r="X16" s="73"/>
      <c r="Y16" s="346"/>
    </row>
    <row r="17" spans="1:25" ht="39.75" customHeight="1" thickBot="1" x14ac:dyDescent="0.3">
      <c r="A17" s="199" t="s">
        <v>371</v>
      </c>
      <c r="B17" s="199" t="s">
        <v>372</v>
      </c>
      <c r="C17" s="192" t="s">
        <v>373</v>
      </c>
      <c r="D17" s="14" t="s">
        <v>374</v>
      </c>
      <c r="E17" s="68">
        <v>0.03</v>
      </c>
      <c r="F17" s="68">
        <v>0.01</v>
      </c>
      <c r="G17" s="88" t="s">
        <v>375</v>
      </c>
      <c r="H17" s="192" t="s">
        <v>376</v>
      </c>
      <c r="I17" s="192">
        <v>1</v>
      </c>
      <c r="J17" s="200" t="s">
        <v>377</v>
      </c>
      <c r="K17" s="202" t="s">
        <v>378</v>
      </c>
      <c r="L17" s="203"/>
      <c r="M17" s="76"/>
      <c r="N17" s="76"/>
      <c r="O17" s="77"/>
      <c r="P17" s="76"/>
      <c r="Q17" s="76"/>
      <c r="R17" s="77"/>
      <c r="S17" s="76"/>
      <c r="T17" s="76"/>
      <c r="U17" s="77"/>
      <c r="V17" s="76"/>
      <c r="W17" s="78"/>
      <c r="X17" s="77"/>
      <c r="Y17" s="349">
        <v>175000000</v>
      </c>
    </row>
    <row r="18" spans="1:25" ht="39" thickBot="1" x14ac:dyDescent="0.3">
      <c r="A18" s="184"/>
      <c r="B18" s="184"/>
      <c r="C18" s="187"/>
      <c r="D18" s="79" t="s">
        <v>379</v>
      </c>
      <c r="E18" s="80">
        <v>0.75</v>
      </c>
      <c r="F18" s="80">
        <v>0.85</v>
      </c>
      <c r="G18" s="14" t="s">
        <v>257</v>
      </c>
      <c r="H18" s="187"/>
      <c r="I18" s="188"/>
      <c r="J18" s="201"/>
      <c r="K18" s="204"/>
      <c r="L18" s="205"/>
      <c r="M18" s="81"/>
      <c r="N18" s="81"/>
      <c r="O18" s="82"/>
      <c r="P18" s="81"/>
      <c r="Q18" s="81"/>
      <c r="R18" s="82"/>
      <c r="S18" s="81"/>
      <c r="T18" s="81"/>
      <c r="U18" s="82"/>
      <c r="V18" s="81"/>
      <c r="W18" s="83"/>
      <c r="X18" s="82"/>
      <c r="Y18" s="345"/>
    </row>
    <row r="19" spans="1:25" ht="39" thickBot="1" x14ac:dyDescent="0.3">
      <c r="A19" s="184"/>
      <c r="B19" s="184"/>
      <c r="C19" s="187"/>
      <c r="D19" s="192" t="s">
        <v>440</v>
      </c>
      <c r="E19" s="189">
        <v>0</v>
      </c>
      <c r="F19" s="189">
        <v>1</v>
      </c>
      <c r="G19" s="192" t="s">
        <v>409</v>
      </c>
      <c r="H19" s="187"/>
      <c r="I19" s="15">
        <v>2</v>
      </c>
      <c r="J19" s="20" t="s">
        <v>380</v>
      </c>
      <c r="K19" s="179" t="s">
        <v>381</v>
      </c>
      <c r="L19" s="180"/>
      <c r="M19" s="81"/>
      <c r="N19" s="81"/>
      <c r="O19" s="82"/>
      <c r="P19" s="81"/>
      <c r="Q19" s="81"/>
      <c r="R19" s="82"/>
      <c r="S19" s="81"/>
      <c r="T19" s="81"/>
      <c r="U19" s="82"/>
      <c r="V19" s="81"/>
      <c r="W19" s="83"/>
      <c r="X19" s="82"/>
      <c r="Y19" s="345"/>
    </row>
    <row r="20" spans="1:25" ht="26.25" thickBot="1" x14ac:dyDescent="0.3">
      <c r="A20" s="184"/>
      <c r="B20" s="185"/>
      <c r="C20" s="188"/>
      <c r="D20" s="188"/>
      <c r="E20" s="206"/>
      <c r="F20" s="207"/>
      <c r="G20" s="188"/>
      <c r="H20" s="206"/>
      <c r="I20" s="15">
        <v>3</v>
      </c>
      <c r="J20" s="20" t="s">
        <v>382</v>
      </c>
      <c r="K20" s="181"/>
      <c r="L20" s="182"/>
      <c r="M20" s="81"/>
      <c r="N20" s="81"/>
      <c r="O20" s="82"/>
      <c r="P20" s="81"/>
      <c r="Q20" s="81"/>
      <c r="R20" s="82"/>
      <c r="S20" s="81"/>
      <c r="T20" s="81"/>
      <c r="U20" s="82"/>
      <c r="V20" s="81"/>
      <c r="W20" s="83"/>
      <c r="X20" s="82"/>
      <c r="Y20" s="346"/>
    </row>
    <row r="21" spans="1:25" ht="26.25" thickBot="1" x14ac:dyDescent="0.3">
      <c r="A21" s="184"/>
      <c r="B21" s="183" t="s">
        <v>383</v>
      </c>
      <c r="C21" s="186" t="s">
        <v>384</v>
      </c>
      <c r="D21" s="186" t="s">
        <v>385</v>
      </c>
      <c r="E21" s="189">
        <v>1</v>
      </c>
      <c r="F21" s="192" t="s">
        <v>386</v>
      </c>
      <c r="G21" s="193" t="s">
        <v>387</v>
      </c>
      <c r="H21" s="192" t="s">
        <v>376</v>
      </c>
      <c r="I21" s="14">
        <v>1</v>
      </c>
      <c r="J21" s="20" t="s">
        <v>388</v>
      </c>
      <c r="K21" s="179" t="s">
        <v>389</v>
      </c>
      <c r="L21" s="180"/>
      <c r="M21" s="83"/>
      <c r="N21" s="83"/>
      <c r="O21" s="82"/>
      <c r="P21" s="83"/>
      <c r="Q21" s="83"/>
      <c r="R21" s="82"/>
      <c r="S21" s="83"/>
      <c r="T21" s="83"/>
      <c r="U21" s="82"/>
      <c r="V21" s="83"/>
      <c r="W21" s="83"/>
      <c r="X21" s="82"/>
      <c r="Y21" s="350">
        <v>0</v>
      </c>
    </row>
    <row r="22" spans="1:25" ht="39" thickBot="1" x14ac:dyDescent="0.3">
      <c r="A22" s="184"/>
      <c r="B22" s="184"/>
      <c r="C22" s="187"/>
      <c r="D22" s="187"/>
      <c r="E22" s="190"/>
      <c r="F22" s="187"/>
      <c r="G22" s="194"/>
      <c r="H22" s="187"/>
      <c r="I22" s="72">
        <v>2</v>
      </c>
      <c r="J22" s="20" t="s">
        <v>390</v>
      </c>
      <c r="K22" s="196"/>
      <c r="L22" s="197"/>
      <c r="M22" s="83"/>
      <c r="N22" s="83"/>
      <c r="O22" s="82"/>
      <c r="P22" s="83"/>
      <c r="Q22" s="83"/>
      <c r="R22" s="82"/>
      <c r="S22" s="83"/>
      <c r="T22" s="83"/>
      <c r="U22" s="82"/>
      <c r="V22" s="83"/>
      <c r="W22" s="83"/>
      <c r="X22" s="82"/>
      <c r="Y22" s="345"/>
    </row>
    <row r="23" spans="1:25" ht="48.75" customHeight="1" thickBot="1" x14ac:dyDescent="0.3">
      <c r="A23" s="184"/>
      <c r="B23" s="184"/>
      <c r="C23" s="188"/>
      <c r="D23" s="188"/>
      <c r="E23" s="191"/>
      <c r="F23" s="188"/>
      <c r="G23" s="195"/>
      <c r="H23" s="188"/>
      <c r="I23" s="72">
        <v>3</v>
      </c>
      <c r="J23" s="20" t="s">
        <v>391</v>
      </c>
      <c r="K23" s="181"/>
      <c r="L23" s="182"/>
      <c r="M23" s="83"/>
      <c r="N23" s="83"/>
      <c r="O23" s="82"/>
      <c r="P23" s="83"/>
      <c r="Q23" s="83"/>
      <c r="R23" s="82"/>
      <c r="S23" s="83"/>
      <c r="T23" s="83"/>
      <c r="U23" s="82"/>
      <c r="V23" s="83"/>
      <c r="W23" s="83"/>
      <c r="X23" s="82"/>
      <c r="Y23" s="346"/>
    </row>
    <row r="24" spans="1:25" ht="39" thickBot="1" x14ac:dyDescent="0.3">
      <c r="A24" s="184"/>
      <c r="B24" s="184"/>
      <c r="C24" s="186" t="s">
        <v>392</v>
      </c>
      <c r="D24" s="186" t="s">
        <v>393</v>
      </c>
      <c r="E24" s="198">
        <v>1</v>
      </c>
      <c r="F24" s="186" t="s">
        <v>386</v>
      </c>
      <c r="G24" s="193" t="s">
        <v>394</v>
      </c>
      <c r="H24" s="186" t="s">
        <v>376</v>
      </c>
      <c r="I24" s="79">
        <v>1</v>
      </c>
      <c r="J24" s="20" t="s">
        <v>395</v>
      </c>
      <c r="K24" s="173" t="s">
        <v>396</v>
      </c>
      <c r="L24" s="174"/>
      <c r="M24" s="83"/>
      <c r="N24" s="83"/>
      <c r="O24" s="82"/>
      <c r="P24" s="81"/>
      <c r="Q24" s="81"/>
      <c r="R24" s="82"/>
      <c r="S24" s="83"/>
      <c r="T24" s="83"/>
      <c r="U24" s="82"/>
      <c r="V24" s="83"/>
      <c r="W24" s="83"/>
      <c r="X24" s="82"/>
      <c r="Y24" s="350">
        <v>0</v>
      </c>
    </row>
    <row r="25" spans="1:25" ht="39" thickBot="1" x14ac:dyDescent="0.3">
      <c r="A25" s="184"/>
      <c r="B25" s="184"/>
      <c r="C25" s="187"/>
      <c r="D25" s="187"/>
      <c r="E25" s="190"/>
      <c r="F25" s="187"/>
      <c r="G25" s="194"/>
      <c r="H25" s="187"/>
      <c r="I25" s="15">
        <v>2</v>
      </c>
      <c r="J25" s="20" t="s">
        <v>390</v>
      </c>
      <c r="K25" s="175"/>
      <c r="L25" s="176"/>
      <c r="M25" s="83"/>
      <c r="N25" s="83"/>
      <c r="O25" s="82"/>
      <c r="P25" s="81"/>
      <c r="Q25" s="81"/>
      <c r="R25" s="82"/>
      <c r="S25" s="83"/>
      <c r="T25" s="83"/>
      <c r="U25" s="82"/>
      <c r="V25" s="83"/>
      <c r="W25" s="83"/>
      <c r="X25" s="82"/>
      <c r="Y25" s="345"/>
    </row>
    <row r="26" spans="1:25" ht="26.25" thickBot="1" x14ac:dyDescent="0.3">
      <c r="A26" s="185"/>
      <c r="B26" s="185"/>
      <c r="C26" s="188"/>
      <c r="D26" s="188"/>
      <c r="E26" s="191"/>
      <c r="F26" s="188"/>
      <c r="G26" s="195"/>
      <c r="H26" s="188"/>
      <c r="I26" s="15">
        <v>3</v>
      </c>
      <c r="J26" s="20" t="s">
        <v>397</v>
      </c>
      <c r="K26" s="177"/>
      <c r="L26" s="178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346"/>
    </row>
    <row r="27" spans="1:25" ht="15.75" thickBot="1" x14ac:dyDescent="0.3">
      <c r="Y27" s="342">
        <f>Y24+Y21+Y17+Y13</f>
        <v>175100000</v>
      </c>
    </row>
  </sheetData>
  <mergeCells count="66">
    <mergeCell ref="Y17:Y20"/>
    <mergeCell ref="Y21:Y23"/>
    <mergeCell ref="Y24:Y26"/>
    <mergeCell ref="Y13:Y16"/>
    <mergeCell ref="I10:I12"/>
    <mergeCell ref="J10:J12"/>
    <mergeCell ref="C10:C12"/>
    <mergeCell ref="D10:D12"/>
    <mergeCell ref="E10:E12"/>
    <mergeCell ref="G10:G12"/>
    <mergeCell ref="H10:H12"/>
    <mergeCell ref="A5:Y5"/>
    <mergeCell ref="A6:Y6"/>
    <mergeCell ref="A7:Y7"/>
    <mergeCell ref="A8:Y8"/>
    <mergeCell ref="I9:K9"/>
    <mergeCell ref="M9:X9"/>
    <mergeCell ref="K10:L12"/>
    <mergeCell ref="A13:A16"/>
    <mergeCell ref="B13:B16"/>
    <mergeCell ref="C13:C16"/>
    <mergeCell ref="G13:G16"/>
    <mergeCell ref="H13:H16"/>
    <mergeCell ref="K13:L13"/>
    <mergeCell ref="D14:D16"/>
    <mergeCell ref="E14:E16"/>
    <mergeCell ref="F14:F16"/>
    <mergeCell ref="K14:L14"/>
    <mergeCell ref="K15:L15"/>
    <mergeCell ref="K16:L16"/>
    <mergeCell ref="F10:F12"/>
    <mergeCell ref="A10:A12"/>
    <mergeCell ref="B10:B12"/>
    <mergeCell ref="Y10:Y12"/>
    <mergeCell ref="M11:O11"/>
    <mergeCell ref="P11:R11"/>
    <mergeCell ref="S11:U11"/>
    <mergeCell ref="V11:X11"/>
    <mergeCell ref="M10:X10"/>
    <mergeCell ref="K17:L18"/>
    <mergeCell ref="D19:D20"/>
    <mergeCell ref="E19:E20"/>
    <mergeCell ref="F19:F20"/>
    <mergeCell ref="G19:G20"/>
    <mergeCell ref="H17:H20"/>
    <mergeCell ref="A17:A26"/>
    <mergeCell ref="B17:B20"/>
    <mergeCell ref="C17:C20"/>
    <mergeCell ref="I17:I18"/>
    <mergeCell ref="J17:J18"/>
    <mergeCell ref="K24:L26"/>
    <mergeCell ref="K19:L20"/>
    <mergeCell ref="B21:B26"/>
    <mergeCell ref="C21:C23"/>
    <mergeCell ref="D21:D23"/>
    <mergeCell ref="E21:E23"/>
    <mergeCell ref="F21:F23"/>
    <mergeCell ref="G21:G23"/>
    <mergeCell ref="H21:H23"/>
    <mergeCell ref="K21:L23"/>
    <mergeCell ref="C24:C26"/>
    <mergeCell ref="D24:D26"/>
    <mergeCell ref="E24:E26"/>
    <mergeCell ref="F24:F26"/>
    <mergeCell ref="G24:G26"/>
    <mergeCell ref="H24:H26"/>
  </mergeCells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91"/>
  <sheetViews>
    <sheetView topLeftCell="B24" zoomScaleNormal="100" workbookViewId="0">
      <selection activeCell="Y18" sqref="Y18:Y21"/>
    </sheetView>
  </sheetViews>
  <sheetFormatPr baseColWidth="10" defaultColWidth="9.140625" defaultRowHeight="15" x14ac:dyDescent="0.25"/>
  <cols>
    <col min="1" max="1" width="15.42578125" bestFit="1" customWidth="1"/>
    <col min="2" max="2" width="19.140625" customWidth="1"/>
    <col min="3" max="3" width="23.85546875" customWidth="1"/>
    <col min="4" max="4" width="13.7109375" customWidth="1"/>
    <col min="7" max="7" width="11" customWidth="1"/>
    <col min="8" max="8" width="14.7109375" bestFit="1" customWidth="1"/>
    <col min="9" max="9" width="3.5703125" bestFit="1" customWidth="1"/>
    <col min="10" max="10" width="14" customWidth="1"/>
    <col min="13" max="21" width="2" bestFit="1" customWidth="1"/>
    <col min="22" max="23" width="3" bestFit="1" customWidth="1"/>
    <col min="24" max="24" width="2.85546875" customWidth="1"/>
    <col min="25" max="25" width="13.85546875" style="352" customWidth="1"/>
  </cols>
  <sheetData>
    <row r="5" spans="1:25" x14ac:dyDescent="0.25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</row>
    <row r="6" spans="1:25" ht="15.75" thickBot="1" x14ac:dyDescent="0.3">
      <c r="A6" s="230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5" ht="15.75" thickBot="1" x14ac:dyDescent="0.3">
      <c r="A7" s="231" t="s">
        <v>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</row>
    <row r="8" spans="1:25" ht="15.75" thickBot="1" x14ac:dyDescent="0.3">
      <c r="A8" s="231" t="s">
        <v>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</row>
    <row r="9" spans="1:25" ht="15.75" thickBot="1" x14ac:dyDescent="0.3">
      <c r="A9" s="1">
        <v>1</v>
      </c>
      <c r="B9" s="2">
        <v>2</v>
      </c>
      <c r="C9" s="3">
        <v>3</v>
      </c>
      <c r="D9" s="3">
        <v>4</v>
      </c>
      <c r="E9" s="3"/>
      <c r="F9" s="3">
        <v>5</v>
      </c>
      <c r="G9" s="3">
        <v>6</v>
      </c>
      <c r="H9" s="4">
        <v>7</v>
      </c>
      <c r="I9" s="237">
        <v>8</v>
      </c>
      <c r="J9" s="239"/>
      <c r="K9" s="329">
        <v>9</v>
      </c>
      <c r="L9" s="238"/>
      <c r="M9" s="238">
        <v>10</v>
      </c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172">
        <v>11</v>
      </c>
    </row>
    <row r="10" spans="1:25" ht="15.75" thickBot="1" x14ac:dyDescent="0.3">
      <c r="A10" s="208" t="s">
        <v>4</v>
      </c>
      <c r="B10" s="208" t="s">
        <v>5</v>
      </c>
      <c r="C10" s="208" t="s">
        <v>6</v>
      </c>
      <c r="D10" s="208" t="s">
        <v>7</v>
      </c>
      <c r="E10" s="208" t="s">
        <v>8</v>
      </c>
      <c r="F10" s="208" t="s">
        <v>9</v>
      </c>
      <c r="G10" s="208" t="s">
        <v>10</v>
      </c>
      <c r="H10" s="332" t="s">
        <v>11</v>
      </c>
      <c r="I10" s="208" t="s">
        <v>12</v>
      </c>
      <c r="J10" s="208" t="s">
        <v>13</v>
      </c>
      <c r="K10" s="217" t="s">
        <v>14</v>
      </c>
      <c r="L10" s="218"/>
      <c r="M10" s="214" t="s">
        <v>15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08" t="s">
        <v>441</v>
      </c>
    </row>
    <row r="11" spans="1:25" ht="15.75" thickBot="1" x14ac:dyDescent="0.3">
      <c r="A11" s="209"/>
      <c r="B11" s="209"/>
      <c r="C11" s="209"/>
      <c r="D11" s="209"/>
      <c r="E11" s="209"/>
      <c r="F11" s="209"/>
      <c r="G11" s="209"/>
      <c r="H11" s="333"/>
      <c r="I11" s="209"/>
      <c r="J11" s="209"/>
      <c r="K11" s="219"/>
      <c r="L11" s="220"/>
      <c r="M11" s="211" t="s">
        <v>16</v>
      </c>
      <c r="N11" s="212"/>
      <c r="O11" s="330"/>
      <c r="P11" s="331" t="s">
        <v>17</v>
      </c>
      <c r="Q11" s="212"/>
      <c r="R11" s="330"/>
      <c r="S11" s="331" t="s">
        <v>18</v>
      </c>
      <c r="T11" s="212"/>
      <c r="U11" s="330"/>
      <c r="V11" s="331" t="s">
        <v>19</v>
      </c>
      <c r="W11" s="212"/>
      <c r="X11" s="212"/>
      <c r="Y11" s="209"/>
    </row>
    <row r="12" spans="1:25" ht="15.75" thickBot="1" x14ac:dyDescent="0.3">
      <c r="A12" s="210"/>
      <c r="B12" s="210"/>
      <c r="C12" s="210"/>
      <c r="D12" s="210"/>
      <c r="E12" s="210"/>
      <c r="F12" s="210"/>
      <c r="G12" s="210"/>
      <c r="H12" s="334"/>
      <c r="I12" s="210"/>
      <c r="J12" s="210"/>
      <c r="K12" s="221"/>
      <c r="L12" s="222"/>
      <c r="M12" s="91">
        <v>1</v>
      </c>
      <c r="N12" s="92">
        <v>2</v>
      </c>
      <c r="O12" s="92">
        <v>3</v>
      </c>
      <c r="P12" s="92">
        <v>4</v>
      </c>
      <c r="Q12" s="92">
        <v>5</v>
      </c>
      <c r="R12" s="92">
        <v>6</v>
      </c>
      <c r="S12" s="92">
        <v>7</v>
      </c>
      <c r="T12" s="92">
        <v>8</v>
      </c>
      <c r="U12" s="92">
        <v>9</v>
      </c>
      <c r="V12" s="92">
        <v>10</v>
      </c>
      <c r="W12" s="92">
        <v>11</v>
      </c>
      <c r="X12" s="126">
        <v>12</v>
      </c>
      <c r="Y12" s="210"/>
    </row>
    <row r="13" spans="1:25" ht="39" thickBot="1" x14ac:dyDescent="0.3">
      <c r="A13" s="223" t="s">
        <v>20</v>
      </c>
      <c r="B13" s="223" t="s">
        <v>21</v>
      </c>
      <c r="C13" s="223" t="s">
        <v>22</v>
      </c>
      <c r="D13" s="223" t="s">
        <v>23</v>
      </c>
      <c r="E13" s="246">
        <v>0</v>
      </c>
      <c r="F13" s="246">
        <v>1</v>
      </c>
      <c r="G13" s="223" t="s">
        <v>24</v>
      </c>
      <c r="H13" s="223" t="s">
        <v>25</v>
      </c>
      <c r="I13" s="5">
        <v>1</v>
      </c>
      <c r="J13" s="6" t="s">
        <v>26</v>
      </c>
      <c r="K13" s="321" t="s">
        <v>27</v>
      </c>
      <c r="L13" s="322"/>
      <c r="M13" s="85"/>
      <c r="N13" s="7"/>
      <c r="O13" s="8"/>
      <c r="P13" s="7"/>
      <c r="Q13" s="7"/>
      <c r="R13" s="8"/>
      <c r="S13" s="7"/>
      <c r="T13" s="7"/>
      <c r="U13" s="8"/>
      <c r="V13" s="7"/>
      <c r="W13" s="7"/>
      <c r="X13" s="127"/>
      <c r="Y13" s="343">
        <v>0</v>
      </c>
    </row>
    <row r="14" spans="1:25" ht="64.5" thickBot="1" x14ac:dyDescent="0.3">
      <c r="A14" s="224"/>
      <c r="B14" s="224"/>
      <c r="C14" s="224"/>
      <c r="D14" s="224"/>
      <c r="E14" s="247"/>
      <c r="F14" s="247"/>
      <c r="G14" s="224"/>
      <c r="H14" s="224"/>
      <c r="I14" s="9">
        <v>2</v>
      </c>
      <c r="J14" s="6" t="s">
        <v>28</v>
      </c>
      <c r="K14" s="323"/>
      <c r="L14" s="324"/>
      <c r="M14" s="95"/>
      <c r="N14" s="10"/>
      <c r="O14" s="11"/>
      <c r="P14" s="10"/>
      <c r="Q14" s="10"/>
      <c r="R14" s="11"/>
      <c r="S14" s="10"/>
      <c r="T14" s="10"/>
      <c r="U14" s="11"/>
      <c r="V14" s="10"/>
      <c r="W14" s="10"/>
      <c r="X14" s="127"/>
      <c r="Y14" s="347"/>
    </row>
    <row r="15" spans="1:25" ht="26.25" thickBot="1" x14ac:dyDescent="0.3">
      <c r="A15" s="224"/>
      <c r="B15" s="224"/>
      <c r="C15" s="224"/>
      <c r="D15" s="224"/>
      <c r="E15" s="247"/>
      <c r="F15" s="247"/>
      <c r="G15" s="224"/>
      <c r="H15" s="224"/>
      <c r="I15" s="9">
        <v>3</v>
      </c>
      <c r="J15" s="6" t="s">
        <v>29</v>
      </c>
      <c r="K15" s="323"/>
      <c r="L15" s="324"/>
      <c r="M15" s="95"/>
      <c r="N15" s="10"/>
      <c r="O15" s="11"/>
      <c r="P15" s="10"/>
      <c r="Q15" s="10"/>
      <c r="R15" s="11"/>
      <c r="S15" s="10"/>
      <c r="T15" s="10"/>
      <c r="U15" s="11"/>
      <c r="V15" s="10"/>
      <c r="W15" s="10"/>
      <c r="X15" s="127"/>
      <c r="Y15" s="347"/>
    </row>
    <row r="16" spans="1:25" ht="26.25" thickBot="1" x14ac:dyDescent="0.3">
      <c r="A16" s="224"/>
      <c r="B16" s="224"/>
      <c r="C16" s="224"/>
      <c r="D16" s="320"/>
      <c r="E16" s="327"/>
      <c r="F16" s="327"/>
      <c r="G16" s="224"/>
      <c r="H16" s="320"/>
      <c r="I16" s="9">
        <v>4</v>
      </c>
      <c r="J16" s="6" t="s">
        <v>30</v>
      </c>
      <c r="K16" s="323"/>
      <c r="L16" s="324"/>
      <c r="M16" s="95"/>
      <c r="N16" s="10"/>
      <c r="O16" s="11"/>
      <c r="P16" s="10"/>
      <c r="Q16" s="10"/>
      <c r="R16" s="11"/>
      <c r="S16" s="10"/>
      <c r="T16" s="10"/>
      <c r="U16" s="11"/>
      <c r="V16" s="10"/>
      <c r="W16" s="10"/>
      <c r="X16" s="127"/>
      <c r="Y16" s="347"/>
    </row>
    <row r="17" spans="1:25" ht="51.75" thickBot="1" x14ac:dyDescent="0.3">
      <c r="A17" s="224"/>
      <c r="B17" s="224"/>
      <c r="C17" s="225"/>
      <c r="D17" s="12" t="s">
        <v>31</v>
      </c>
      <c r="E17" s="9"/>
      <c r="F17" s="13">
        <v>1</v>
      </c>
      <c r="G17" s="225"/>
      <c r="H17" s="12" t="s">
        <v>25</v>
      </c>
      <c r="I17" s="9">
        <v>5</v>
      </c>
      <c r="J17" s="6" t="s">
        <v>32</v>
      </c>
      <c r="K17" s="325"/>
      <c r="L17" s="326"/>
      <c r="M17" s="95"/>
      <c r="N17" s="10"/>
      <c r="O17" s="11"/>
      <c r="P17" s="10"/>
      <c r="Q17" s="10"/>
      <c r="R17" s="11"/>
      <c r="S17" s="10"/>
      <c r="T17" s="10"/>
      <c r="U17" s="11"/>
      <c r="V17" s="10"/>
      <c r="W17" s="10"/>
      <c r="X17" s="127"/>
      <c r="Y17" s="348"/>
    </row>
    <row r="18" spans="1:25" ht="15.75" thickBot="1" x14ac:dyDescent="0.3">
      <c r="A18" s="224"/>
      <c r="B18" s="224"/>
      <c r="C18" s="223" t="s">
        <v>33</v>
      </c>
      <c r="D18" s="223" t="s">
        <v>415</v>
      </c>
      <c r="E18" s="291">
        <v>0</v>
      </c>
      <c r="F18" s="246">
        <v>1</v>
      </c>
      <c r="G18" s="276" t="s">
        <v>34</v>
      </c>
      <c r="H18" s="223" t="s">
        <v>25</v>
      </c>
      <c r="I18" s="9">
        <v>1</v>
      </c>
      <c r="J18" s="6" t="s">
        <v>35</v>
      </c>
      <c r="K18" s="234" t="s">
        <v>36</v>
      </c>
      <c r="L18" s="236"/>
      <c r="M18" s="95"/>
      <c r="N18" s="10"/>
      <c r="O18" s="11"/>
      <c r="P18" s="10"/>
      <c r="Q18" s="10"/>
      <c r="R18" s="10"/>
      <c r="S18" s="10"/>
      <c r="T18" s="10"/>
      <c r="U18" s="10"/>
      <c r="V18" s="10"/>
      <c r="W18" s="10"/>
      <c r="X18" s="128"/>
      <c r="Y18" s="344">
        <v>1200000</v>
      </c>
    </row>
    <row r="19" spans="1:25" ht="26.25" thickBot="1" x14ac:dyDescent="0.3">
      <c r="A19" s="224"/>
      <c r="B19" s="224"/>
      <c r="C19" s="224"/>
      <c r="D19" s="224"/>
      <c r="E19" s="292"/>
      <c r="F19" s="247"/>
      <c r="G19" s="277"/>
      <c r="H19" s="224"/>
      <c r="I19" s="9">
        <v>2</v>
      </c>
      <c r="J19" s="6" t="s">
        <v>37</v>
      </c>
      <c r="K19" s="234" t="s">
        <v>38</v>
      </c>
      <c r="L19" s="236"/>
      <c r="M19" s="95"/>
      <c r="N19" s="10"/>
      <c r="O19" s="10"/>
      <c r="P19" s="10"/>
      <c r="Q19" s="10"/>
      <c r="R19" s="11"/>
      <c r="S19" s="10"/>
      <c r="T19" s="10"/>
      <c r="U19" s="10"/>
      <c r="V19" s="10"/>
      <c r="W19" s="10"/>
      <c r="X19" s="128"/>
      <c r="Y19" s="347"/>
    </row>
    <row r="20" spans="1:25" ht="39" thickBot="1" x14ac:dyDescent="0.3">
      <c r="A20" s="224"/>
      <c r="B20" s="224"/>
      <c r="C20" s="224"/>
      <c r="D20" s="224"/>
      <c r="E20" s="292"/>
      <c r="F20" s="247"/>
      <c r="G20" s="277"/>
      <c r="H20" s="224"/>
      <c r="I20" s="9">
        <v>3</v>
      </c>
      <c r="J20" s="6" t="s">
        <v>39</v>
      </c>
      <c r="K20" s="234" t="s">
        <v>40</v>
      </c>
      <c r="L20" s="236"/>
      <c r="M20" s="95"/>
      <c r="N20" s="10"/>
      <c r="O20" s="10"/>
      <c r="P20" s="10"/>
      <c r="Q20" s="10"/>
      <c r="R20" s="10"/>
      <c r="S20" s="10"/>
      <c r="T20" s="10"/>
      <c r="U20" s="11"/>
      <c r="V20" s="10"/>
      <c r="W20" s="10"/>
      <c r="X20" s="128"/>
      <c r="Y20" s="347"/>
    </row>
    <row r="21" spans="1:25" ht="39" thickBot="1" x14ac:dyDescent="0.3">
      <c r="A21" s="224"/>
      <c r="B21" s="224"/>
      <c r="C21" s="225"/>
      <c r="D21" s="225"/>
      <c r="E21" s="293"/>
      <c r="F21" s="248"/>
      <c r="G21" s="278"/>
      <c r="H21" s="225"/>
      <c r="I21" s="9">
        <v>4</v>
      </c>
      <c r="J21" s="6" t="s">
        <v>41</v>
      </c>
      <c r="K21" s="231"/>
      <c r="L21" s="233"/>
      <c r="M21" s="9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27"/>
      <c r="Y21" s="348"/>
    </row>
    <row r="22" spans="1:25" ht="64.5" thickBot="1" x14ac:dyDescent="0.3">
      <c r="A22" s="224"/>
      <c r="B22" s="224"/>
      <c r="C22" s="192" t="s">
        <v>42</v>
      </c>
      <c r="D22" s="192" t="s">
        <v>43</v>
      </c>
      <c r="E22" s="192"/>
      <c r="F22" s="192" t="s">
        <v>44</v>
      </c>
      <c r="G22" s="192" t="s">
        <v>45</v>
      </c>
      <c r="H22" s="192" t="s">
        <v>46</v>
      </c>
      <c r="I22" s="15">
        <v>1</v>
      </c>
      <c r="J22" s="16" t="s">
        <v>47</v>
      </c>
      <c r="K22" s="234"/>
      <c r="L22" s="236"/>
      <c r="M22" s="96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130"/>
      <c r="Y22" s="354">
        <v>0</v>
      </c>
    </row>
    <row r="23" spans="1:25" ht="90" thickBot="1" x14ac:dyDescent="0.3">
      <c r="A23" s="224"/>
      <c r="B23" s="224"/>
      <c r="C23" s="187"/>
      <c r="D23" s="187"/>
      <c r="E23" s="187"/>
      <c r="F23" s="187"/>
      <c r="G23" s="187"/>
      <c r="H23" s="187"/>
      <c r="I23" s="15">
        <v>2</v>
      </c>
      <c r="J23" s="16" t="s">
        <v>48</v>
      </c>
      <c r="K23" s="234"/>
      <c r="L23" s="236"/>
      <c r="M23" s="96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30"/>
      <c r="Y23" s="355"/>
    </row>
    <row r="24" spans="1:25" ht="115.5" thickBot="1" x14ac:dyDescent="0.3">
      <c r="A24" s="224"/>
      <c r="B24" s="225"/>
      <c r="C24" s="206"/>
      <c r="D24" s="206"/>
      <c r="E24" s="206"/>
      <c r="F24" s="206"/>
      <c r="G24" s="206"/>
      <c r="H24" s="206"/>
      <c r="I24" s="17">
        <v>3</v>
      </c>
      <c r="J24" s="18" t="s">
        <v>49</v>
      </c>
      <c r="K24" s="294"/>
      <c r="L24" s="295"/>
      <c r="M24" s="97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129"/>
      <c r="Y24" s="356"/>
    </row>
    <row r="25" spans="1:25" ht="15.75" thickBot="1" x14ac:dyDescent="0.3">
      <c r="A25" s="224"/>
      <c r="B25" s="223" t="s">
        <v>50</v>
      </c>
      <c r="C25" s="243" t="s">
        <v>410</v>
      </c>
      <c r="D25" s="243" t="s">
        <v>411</v>
      </c>
      <c r="E25" s="252">
        <v>0.5</v>
      </c>
      <c r="F25" s="252">
        <v>1</v>
      </c>
      <c r="G25" s="243" t="s">
        <v>51</v>
      </c>
      <c r="H25" s="243" t="s">
        <v>46</v>
      </c>
      <c r="I25" s="19">
        <v>1</v>
      </c>
      <c r="J25" s="87" t="s">
        <v>412</v>
      </c>
      <c r="K25" s="294"/>
      <c r="L25" s="295"/>
      <c r="M25" s="97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129"/>
      <c r="Y25" s="357">
        <v>1000000</v>
      </c>
    </row>
    <row r="26" spans="1:25" ht="39" thickBot="1" x14ac:dyDescent="0.3">
      <c r="A26" s="224"/>
      <c r="B26" s="224"/>
      <c r="C26" s="244"/>
      <c r="D26" s="244"/>
      <c r="E26" s="253"/>
      <c r="F26" s="253"/>
      <c r="G26" s="244"/>
      <c r="H26" s="244"/>
      <c r="I26" s="19">
        <v>2</v>
      </c>
      <c r="J26" s="87" t="s">
        <v>413</v>
      </c>
      <c r="K26" s="294"/>
      <c r="L26" s="295"/>
      <c r="M26" s="97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129"/>
      <c r="Y26" s="355"/>
    </row>
    <row r="27" spans="1:25" ht="26.25" thickBot="1" x14ac:dyDescent="0.3">
      <c r="A27" s="224"/>
      <c r="B27" s="224"/>
      <c r="C27" s="244"/>
      <c r="D27" s="244"/>
      <c r="E27" s="253"/>
      <c r="F27" s="253"/>
      <c r="G27" s="244"/>
      <c r="H27" s="244"/>
      <c r="I27" s="19">
        <v>3</v>
      </c>
      <c r="J27" s="87" t="s">
        <v>52</v>
      </c>
      <c r="K27" s="294"/>
      <c r="L27" s="295"/>
      <c r="M27" s="97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129"/>
      <c r="Y27" s="355"/>
    </row>
    <row r="28" spans="1:25" ht="26.25" thickBot="1" x14ac:dyDescent="0.3">
      <c r="A28" s="224"/>
      <c r="B28" s="224"/>
      <c r="C28" s="244"/>
      <c r="D28" s="328"/>
      <c r="E28" s="319"/>
      <c r="F28" s="319"/>
      <c r="G28" s="244"/>
      <c r="H28" s="244"/>
      <c r="I28" s="19">
        <v>4</v>
      </c>
      <c r="J28" s="87" t="s">
        <v>414</v>
      </c>
      <c r="K28" s="294"/>
      <c r="L28" s="295"/>
      <c r="M28" s="97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129"/>
      <c r="Y28" s="356"/>
    </row>
    <row r="29" spans="1:25" ht="51.75" thickBot="1" x14ac:dyDescent="0.3">
      <c r="A29" s="224"/>
      <c r="B29" s="224"/>
      <c r="C29" s="223" t="s">
        <v>53</v>
      </c>
      <c r="D29" s="223" t="s">
        <v>54</v>
      </c>
      <c r="E29" s="246">
        <v>0</v>
      </c>
      <c r="F29" s="246">
        <v>0.98</v>
      </c>
      <c r="G29" s="318" t="s">
        <v>55</v>
      </c>
      <c r="H29" s="318" t="s">
        <v>56</v>
      </c>
      <c r="I29" s="9">
        <v>1</v>
      </c>
      <c r="J29" s="6" t="s">
        <v>57</v>
      </c>
      <c r="K29" s="294"/>
      <c r="L29" s="295"/>
      <c r="M29" s="97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129"/>
      <c r="Y29" s="354">
        <v>0</v>
      </c>
    </row>
    <row r="30" spans="1:25" ht="77.25" thickBot="1" x14ac:dyDescent="0.3">
      <c r="A30" s="224"/>
      <c r="B30" s="224"/>
      <c r="C30" s="224"/>
      <c r="D30" s="224"/>
      <c r="E30" s="247"/>
      <c r="F30" s="247"/>
      <c r="G30" s="224"/>
      <c r="H30" s="224"/>
      <c r="I30" s="9">
        <v>2</v>
      </c>
      <c r="J30" s="6" t="s">
        <v>58</v>
      </c>
      <c r="K30" s="294"/>
      <c r="L30" s="295"/>
      <c r="M30" s="97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129"/>
      <c r="Y30" s="355"/>
    </row>
    <row r="31" spans="1:25" ht="64.5" thickBot="1" x14ac:dyDescent="0.3">
      <c r="A31" s="224"/>
      <c r="B31" s="224"/>
      <c r="C31" s="225"/>
      <c r="D31" s="225"/>
      <c r="E31" s="248"/>
      <c r="F31" s="248"/>
      <c r="G31" s="225"/>
      <c r="H31" s="225"/>
      <c r="I31" s="9">
        <v>3</v>
      </c>
      <c r="J31" s="6" t="s">
        <v>59</v>
      </c>
      <c r="K31" s="294"/>
      <c r="L31" s="295"/>
      <c r="M31" s="97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29"/>
      <c r="Y31" s="356"/>
    </row>
    <row r="32" spans="1:25" ht="51.75" thickBot="1" x14ac:dyDescent="0.3">
      <c r="A32" s="224"/>
      <c r="B32" s="224"/>
      <c r="C32" s="223" t="s">
        <v>60</v>
      </c>
      <c r="D32" s="223" t="s">
        <v>61</v>
      </c>
      <c r="E32" s="276">
        <v>3</v>
      </c>
      <c r="F32" s="223">
        <v>4</v>
      </c>
      <c r="G32" s="223" t="s">
        <v>62</v>
      </c>
      <c r="H32" s="223" t="s">
        <v>56</v>
      </c>
      <c r="I32" s="9">
        <v>1</v>
      </c>
      <c r="J32" s="6" t="s">
        <v>63</v>
      </c>
      <c r="K32" s="294"/>
      <c r="L32" s="295"/>
      <c r="M32" s="97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29"/>
      <c r="Y32" s="354">
        <v>0</v>
      </c>
    </row>
    <row r="33" spans="1:25" ht="77.25" thickBot="1" x14ac:dyDescent="0.3">
      <c r="A33" s="224"/>
      <c r="B33" s="224"/>
      <c r="C33" s="224"/>
      <c r="D33" s="224"/>
      <c r="E33" s="277"/>
      <c r="F33" s="224"/>
      <c r="G33" s="224"/>
      <c r="H33" s="224"/>
      <c r="I33" s="9">
        <v>2</v>
      </c>
      <c r="J33" s="6" t="s">
        <v>64</v>
      </c>
      <c r="K33" s="294"/>
      <c r="L33" s="295"/>
      <c r="M33" s="97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129"/>
      <c r="Y33" s="355"/>
    </row>
    <row r="34" spans="1:25" ht="26.25" thickBot="1" x14ac:dyDescent="0.3">
      <c r="A34" s="224"/>
      <c r="B34" s="224"/>
      <c r="C34" s="224"/>
      <c r="D34" s="224"/>
      <c r="E34" s="277"/>
      <c r="F34" s="224"/>
      <c r="G34" s="224"/>
      <c r="H34" s="224"/>
      <c r="I34" s="9">
        <v>3</v>
      </c>
      <c r="J34" s="6" t="s">
        <v>65</v>
      </c>
      <c r="K34" s="294"/>
      <c r="L34" s="295"/>
      <c r="M34" s="97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129"/>
      <c r="Y34" s="355"/>
    </row>
    <row r="35" spans="1:25" ht="39" thickBot="1" x14ac:dyDescent="0.3">
      <c r="A35" s="224"/>
      <c r="B35" s="224"/>
      <c r="C35" s="224"/>
      <c r="D35" s="224"/>
      <c r="E35" s="277"/>
      <c r="F35" s="224"/>
      <c r="G35" s="224"/>
      <c r="H35" s="224"/>
      <c r="I35" s="9">
        <v>4</v>
      </c>
      <c r="J35" s="6" t="s">
        <v>66</v>
      </c>
      <c r="K35" s="294"/>
      <c r="L35" s="295"/>
      <c r="M35" s="97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129"/>
      <c r="Y35" s="355"/>
    </row>
    <row r="36" spans="1:25" ht="39" thickBot="1" x14ac:dyDescent="0.3">
      <c r="A36" s="224"/>
      <c r="B36" s="224"/>
      <c r="C36" s="225"/>
      <c r="D36" s="225"/>
      <c r="E36" s="278"/>
      <c r="F36" s="225"/>
      <c r="G36" s="225"/>
      <c r="H36" s="225"/>
      <c r="I36" s="9">
        <v>5</v>
      </c>
      <c r="J36" s="6" t="s">
        <v>67</v>
      </c>
      <c r="K36" s="294"/>
      <c r="L36" s="295"/>
      <c r="M36" s="97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129"/>
      <c r="Y36" s="356"/>
    </row>
    <row r="37" spans="1:25" ht="64.5" thickBot="1" x14ac:dyDescent="0.3">
      <c r="A37" s="224"/>
      <c r="B37" s="224"/>
      <c r="C37" s="223" t="s">
        <v>68</v>
      </c>
      <c r="D37" s="223" t="s">
        <v>69</v>
      </c>
      <c r="E37" s="246">
        <v>0</v>
      </c>
      <c r="F37" s="246">
        <v>1</v>
      </c>
      <c r="G37" s="223" t="s">
        <v>70</v>
      </c>
      <c r="H37" s="223" t="s">
        <v>56</v>
      </c>
      <c r="I37" s="9">
        <v>1</v>
      </c>
      <c r="J37" s="6" t="s">
        <v>71</v>
      </c>
      <c r="K37" s="294"/>
      <c r="L37" s="295"/>
      <c r="M37" s="97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129"/>
      <c r="Y37" s="354">
        <v>0</v>
      </c>
    </row>
    <row r="38" spans="1:25" ht="51.75" thickBot="1" x14ac:dyDescent="0.3">
      <c r="A38" s="224"/>
      <c r="B38" s="224"/>
      <c r="C38" s="224"/>
      <c r="D38" s="224"/>
      <c r="E38" s="247"/>
      <c r="F38" s="247"/>
      <c r="G38" s="224"/>
      <c r="H38" s="224"/>
      <c r="I38" s="9">
        <v>2</v>
      </c>
      <c r="J38" s="6" t="s">
        <v>72</v>
      </c>
      <c r="K38" s="294"/>
      <c r="L38" s="295"/>
      <c r="M38" s="97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129"/>
      <c r="Y38" s="355"/>
    </row>
    <row r="39" spans="1:25" ht="26.25" thickBot="1" x14ac:dyDescent="0.3">
      <c r="A39" s="224"/>
      <c r="B39" s="224"/>
      <c r="C39" s="224"/>
      <c r="D39" s="224"/>
      <c r="E39" s="247"/>
      <c r="F39" s="247"/>
      <c r="G39" s="224"/>
      <c r="H39" s="224"/>
      <c r="I39" s="9">
        <v>3</v>
      </c>
      <c r="J39" s="6" t="s">
        <v>73</v>
      </c>
      <c r="K39" s="294"/>
      <c r="L39" s="295"/>
      <c r="M39" s="97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129"/>
      <c r="Y39" s="355"/>
    </row>
    <row r="40" spans="1:25" ht="77.25" thickBot="1" x14ac:dyDescent="0.3">
      <c r="A40" s="224"/>
      <c r="B40" s="224"/>
      <c r="C40" s="225"/>
      <c r="D40" s="225"/>
      <c r="E40" s="248"/>
      <c r="F40" s="248"/>
      <c r="G40" s="225"/>
      <c r="H40" s="225"/>
      <c r="I40" s="9">
        <v>4</v>
      </c>
      <c r="J40" s="6" t="s">
        <v>74</v>
      </c>
      <c r="K40" s="294"/>
      <c r="L40" s="295"/>
      <c r="M40" s="97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129"/>
      <c r="Y40" s="356"/>
    </row>
    <row r="41" spans="1:25" ht="77.25" thickBot="1" x14ac:dyDescent="0.3">
      <c r="A41" s="224"/>
      <c r="B41" s="224"/>
      <c r="C41" s="243" t="s">
        <v>75</v>
      </c>
      <c r="D41" s="243" t="s">
        <v>76</v>
      </c>
      <c r="E41" s="243">
        <v>19</v>
      </c>
      <c r="F41" s="243">
        <v>22</v>
      </c>
      <c r="G41" s="243" t="s">
        <v>77</v>
      </c>
      <c r="H41" s="243" t="s">
        <v>78</v>
      </c>
      <c r="I41" s="21">
        <v>1</v>
      </c>
      <c r="J41" s="20" t="s">
        <v>79</v>
      </c>
      <c r="K41" s="279" t="s">
        <v>80</v>
      </c>
      <c r="L41" s="280"/>
      <c r="M41" s="93"/>
      <c r="N41" s="23"/>
      <c r="O41" s="24"/>
      <c r="P41" s="23"/>
      <c r="Q41" s="23"/>
      <c r="R41" s="24"/>
      <c r="S41" s="23"/>
      <c r="T41" s="23"/>
      <c r="U41" s="24"/>
      <c r="V41" s="23"/>
      <c r="W41" s="23"/>
      <c r="X41" s="131"/>
      <c r="Y41" s="349">
        <v>2700000</v>
      </c>
    </row>
    <row r="42" spans="1:25" ht="51.75" thickBot="1" x14ac:dyDescent="0.3">
      <c r="A42" s="224"/>
      <c r="B42" s="224"/>
      <c r="C42" s="244"/>
      <c r="D42" s="244"/>
      <c r="E42" s="244"/>
      <c r="F42" s="244"/>
      <c r="G42" s="244"/>
      <c r="H42" s="244"/>
      <c r="I42" s="21">
        <v>2</v>
      </c>
      <c r="J42" s="20" t="s">
        <v>81</v>
      </c>
      <c r="K42" s="279" t="s">
        <v>82</v>
      </c>
      <c r="L42" s="280"/>
      <c r="M42" s="93"/>
      <c r="N42" s="23"/>
      <c r="O42" s="24"/>
      <c r="P42" s="23"/>
      <c r="Q42" s="23"/>
      <c r="R42" s="24"/>
      <c r="S42" s="23"/>
      <c r="T42" s="23"/>
      <c r="U42" s="24"/>
      <c r="V42" s="23"/>
      <c r="W42" s="23"/>
      <c r="X42" s="131"/>
      <c r="Y42" s="347"/>
    </row>
    <row r="43" spans="1:25" ht="64.5" thickBot="1" x14ac:dyDescent="0.3">
      <c r="A43" s="224"/>
      <c r="B43" s="224"/>
      <c r="C43" s="244"/>
      <c r="D43" s="244"/>
      <c r="E43" s="244"/>
      <c r="F43" s="244"/>
      <c r="G43" s="244"/>
      <c r="H43" s="244"/>
      <c r="I43" s="21">
        <v>3</v>
      </c>
      <c r="J43" s="20" t="s">
        <v>83</v>
      </c>
      <c r="K43" s="279" t="s">
        <v>84</v>
      </c>
      <c r="L43" s="280"/>
      <c r="M43" s="93"/>
      <c r="N43" s="23"/>
      <c r="O43" s="24"/>
      <c r="P43" s="23"/>
      <c r="Q43" s="23"/>
      <c r="R43" s="24"/>
      <c r="S43" s="23"/>
      <c r="T43" s="23"/>
      <c r="U43" s="24"/>
      <c r="V43" s="23"/>
      <c r="W43" s="23"/>
      <c r="X43" s="131"/>
      <c r="Y43" s="347"/>
    </row>
    <row r="44" spans="1:25" ht="64.5" thickBot="1" x14ac:dyDescent="0.3">
      <c r="A44" s="224"/>
      <c r="B44" s="224"/>
      <c r="C44" s="244"/>
      <c r="D44" s="244"/>
      <c r="E44" s="244"/>
      <c r="F44" s="244"/>
      <c r="G44" s="244"/>
      <c r="H44" s="244"/>
      <c r="I44" s="19">
        <v>4</v>
      </c>
      <c r="J44" s="20" t="s">
        <v>85</v>
      </c>
      <c r="K44" s="279" t="s">
        <v>86</v>
      </c>
      <c r="L44" s="280"/>
      <c r="M44" s="93"/>
      <c r="N44" s="23"/>
      <c r="O44" s="24"/>
      <c r="P44" s="23"/>
      <c r="Q44" s="23"/>
      <c r="R44" s="24"/>
      <c r="S44" s="23"/>
      <c r="T44" s="23"/>
      <c r="U44" s="24"/>
      <c r="V44" s="23"/>
      <c r="W44" s="23"/>
      <c r="X44" s="131"/>
      <c r="Y44" s="347"/>
    </row>
    <row r="45" spans="1:25" ht="64.5" thickBot="1" x14ac:dyDescent="0.3">
      <c r="A45" s="224"/>
      <c r="B45" s="224"/>
      <c r="C45" s="244"/>
      <c r="D45" s="244"/>
      <c r="E45" s="244"/>
      <c r="F45" s="244"/>
      <c r="G45" s="244"/>
      <c r="H45" s="244"/>
      <c r="I45" s="19">
        <v>5</v>
      </c>
      <c r="J45" s="20" t="s">
        <v>87</v>
      </c>
      <c r="K45" s="279" t="s">
        <v>88</v>
      </c>
      <c r="L45" s="280"/>
      <c r="M45" s="93"/>
      <c r="N45" s="23"/>
      <c r="O45" s="24"/>
      <c r="P45" s="23"/>
      <c r="Q45" s="23"/>
      <c r="R45" s="24"/>
      <c r="S45" s="23"/>
      <c r="T45" s="23"/>
      <c r="U45" s="24"/>
      <c r="V45" s="23"/>
      <c r="W45" s="23"/>
      <c r="X45" s="131"/>
      <c r="Y45" s="347"/>
    </row>
    <row r="46" spans="1:25" ht="51.75" thickBot="1" x14ac:dyDescent="0.3">
      <c r="A46" s="224"/>
      <c r="B46" s="224"/>
      <c r="C46" s="244"/>
      <c r="D46" s="244"/>
      <c r="E46" s="244"/>
      <c r="F46" s="244"/>
      <c r="G46" s="244"/>
      <c r="H46" s="244"/>
      <c r="I46" s="19">
        <v>6</v>
      </c>
      <c r="J46" s="20" t="s">
        <v>89</v>
      </c>
      <c r="K46" s="279" t="s">
        <v>86</v>
      </c>
      <c r="L46" s="280"/>
      <c r="M46" s="93"/>
      <c r="N46" s="23"/>
      <c r="O46" s="24"/>
      <c r="P46" s="23"/>
      <c r="Q46" s="23"/>
      <c r="R46" s="24"/>
      <c r="S46" s="23"/>
      <c r="T46" s="23"/>
      <c r="U46" s="24"/>
      <c r="V46" s="23"/>
      <c r="W46" s="23"/>
      <c r="X46" s="131"/>
      <c r="Y46" s="347"/>
    </row>
    <row r="47" spans="1:25" ht="51.75" thickBot="1" x14ac:dyDescent="0.3">
      <c r="A47" s="225"/>
      <c r="B47" s="225"/>
      <c r="C47" s="245"/>
      <c r="D47" s="245"/>
      <c r="E47" s="245"/>
      <c r="F47" s="245"/>
      <c r="G47" s="245"/>
      <c r="H47" s="245"/>
      <c r="I47" s="19">
        <v>7</v>
      </c>
      <c r="J47" s="20" t="s">
        <v>90</v>
      </c>
      <c r="K47" s="294"/>
      <c r="L47" s="295"/>
      <c r="M47" s="98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131"/>
      <c r="Y47" s="348"/>
    </row>
    <row r="48" spans="1:25" ht="39" thickBot="1" x14ac:dyDescent="0.3">
      <c r="A48" s="223" t="s">
        <v>91</v>
      </c>
      <c r="B48" s="315" t="s">
        <v>92</v>
      </c>
      <c r="C48" s="312" t="s">
        <v>93</v>
      </c>
      <c r="D48" s="223" t="s">
        <v>94</v>
      </c>
      <c r="E48" s="291">
        <v>0.85</v>
      </c>
      <c r="F48" s="246">
        <v>0.95</v>
      </c>
      <c r="G48" s="223" t="s">
        <v>95</v>
      </c>
      <c r="H48" s="223" t="s">
        <v>96</v>
      </c>
      <c r="I48" s="19">
        <v>1</v>
      </c>
      <c r="J48" s="147" t="s">
        <v>422</v>
      </c>
      <c r="K48" s="270" t="s">
        <v>97</v>
      </c>
      <c r="L48" s="271"/>
      <c r="M48" s="99"/>
      <c r="N48" s="25"/>
      <c r="O48" s="25"/>
      <c r="P48" s="26"/>
      <c r="Q48" s="26"/>
      <c r="R48" s="26"/>
      <c r="S48" s="26"/>
      <c r="T48" s="26"/>
      <c r="U48" s="26"/>
      <c r="V48" s="26"/>
      <c r="W48" s="25"/>
      <c r="X48" s="132"/>
      <c r="Y48" s="343">
        <v>0</v>
      </c>
    </row>
    <row r="49" spans="1:25" ht="51.75" thickBot="1" x14ac:dyDescent="0.3">
      <c r="A49" s="224"/>
      <c r="B49" s="316"/>
      <c r="C49" s="313"/>
      <c r="D49" s="224"/>
      <c r="E49" s="292"/>
      <c r="F49" s="247"/>
      <c r="G49" s="224"/>
      <c r="H49" s="224"/>
      <c r="I49" s="19">
        <v>2</v>
      </c>
      <c r="J49" s="147" t="s">
        <v>423</v>
      </c>
      <c r="K49" s="272"/>
      <c r="L49" s="273"/>
      <c r="M49" s="99"/>
      <c r="N49" s="25"/>
      <c r="O49" s="25"/>
      <c r="P49" s="26"/>
      <c r="Q49" s="26"/>
      <c r="R49" s="26"/>
      <c r="S49" s="26"/>
      <c r="T49" s="26"/>
      <c r="U49" s="26"/>
      <c r="V49" s="26"/>
      <c r="W49" s="25"/>
      <c r="X49" s="132"/>
      <c r="Y49" s="347"/>
    </row>
    <row r="50" spans="1:25" ht="39" thickBot="1" x14ac:dyDescent="0.3">
      <c r="A50" s="224"/>
      <c r="B50" s="316"/>
      <c r="C50" s="313"/>
      <c r="D50" s="224"/>
      <c r="E50" s="292"/>
      <c r="F50" s="247"/>
      <c r="G50" s="224"/>
      <c r="H50" s="224"/>
      <c r="I50" s="19">
        <v>3</v>
      </c>
      <c r="J50" s="147" t="s">
        <v>98</v>
      </c>
      <c r="K50" s="272"/>
      <c r="L50" s="273"/>
      <c r="M50" s="99"/>
      <c r="N50" s="25"/>
      <c r="O50" s="25"/>
      <c r="P50" s="26"/>
      <c r="Q50" s="26"/>
      <c r="R50" s="26"/>
      <c r="S50" s="26"/>
      <c r="T50" s="26"/>
      <c r="U50" s="26"/>
      <c r="V50" s="26"/>
      <c r="W50" s="25"/>
      <c r="X50" s="132"/>
      <c r="Y50" s="347"/>
    </row>
    <row r="51" spans="1:25" ht="39" thickBot="1" x14ac:dyDescent="0.3">
      <c r="A51" s="224"/>
      <c r="B51" s="316"/>
      <c r="C51" s="313"/>
      <c r="D51" s="224"/>
      <c r="E51" s="292"/>
      <c r="F51" s="247"/>
      <c r="G51" s="224"/>
      <c r="H51" s="224"/>
      <c r="I51" s="19">
        <v>4</v>
      </c>
      <c r="J51" s="147" t="s">
        <v>99</v>
      </c>
      <c r="K51" s="272"/>
      <c r="L51" s="273"/>
      <c r="M51" s="99"/>
      <c r="N51" s="25"/>
      <c r="O51" s="25"/>
      <c r="P51" s="26"/>
      <c r="Q51" s="26"/>
      <c r="R51" s="26"/>
      <c r="S51" s="26"/>
      <c r="T51" s="26"/>
      <c r="U51" s="26"/>
      <c r="V51" s="26"/>
      <c r="W51" s="25"/>
      <c r="X51" s="132"/>
      <c r="Y51" s="347"/>
    </row>
    <row r="52" spans="1:25" ht="51.75" thickBot="1" x14ac:dyDescent="0.3">
      <c r="A52" s="224"/>
      <c r="B52" s="316"/>
      <c r="C52" s="313"/>
      <c r="D52" s="224"/>
      <c r="E52" s="292"/>
      <c r="F52" s="247"/>
      <c r="G52" s="224"/>
      <c r="H52" s="224"/>
      <c r="I52" s="19">
        <v>5</v>
      </c>
      <c r="J52" s="147" t="s">
        <v>100</v>
      </c>
      <c r="K52" s="272"/>
      <c r="L52" s="273"/>
      <c r="M52" s="99"/>
      <c r="N52" s="25"/>
      <c r="O52" s="25"/>
      <c r="P52" s="26"/>
      <c r="Q52" s="26"/>
      <c r="R52" s="26"/>
      <c r="S52" s="26"/>
      <c r="T52" s="26"/>
      <c r="U52" s="26"/>
      <c r="V52" s="26"/>
      <c r="W52" s="25"/>
      <c r="X52" s="132"/>
      <c r="Y52" s="347"/>
    </row>
    <row r="53" spans="1:25" ht="26.25" thickBot="1" x14ac:dyDescent="0.3">
      <c r="A53" s="224"/>
      <c r="B53" s="316"/>
      <c r="C53" s="313"/>
      <c r="D53" s="224"/>
      <c r="E53" s="292"/>
      <c r="F53" s="247"/>
      <c r="G53" s="224"/>
      <c r="H53" s="224"/>
      <c r="I53" s="19">
        <v>6</v>
      </c>
      <c r="J53" s="147" t="s">
        <v>101</v>
      </c>
      <c r="K53" s="272"/>
      <c r="L53" s="273"/>
      <c r="M53" s="99"/>
      <c r="N53" s="25"/>
      <c r="O53" s="25"/>
      <c r="P53" s="26"/>
      <c r="Q53" s="26"/>
      <c r="R53" s="26"/>
      <c r="S53" s="26"/>
      <c r="T53" s="26"/>
      <c r="U53" s="26"/>
      <c r="V53" s="26"/>
      <c r="W53" s="25"/>
      <c r="X53" s="132"/>
      <c r="Y53" s="347"/>
    </row>
    <row r="54" spans="1:25" ht="26.25" thickBot="1" x14ac:dyDescent="0.3">
      <c r="A54" s="224"/>
      <c r="B54" s="316"/>
      <c r="C54" s="313"/>
      <c r="D54" s="224"/>
      <c r="E54" s="292"/>
      <c r="F54" s="247"/>
      <c r="G54" s="224"/>
      <c r="H54" s="224"/>
      <c r="I54" s="19">
        <v>7</v>
      </c>
      <c r="J54" s="170" t="s">
        <v>434</v>
      </c>
      <c r="K54" s="272"/>
      <c r="L54" s="273"/>
      <c r="M54" s="99"/>
      <c r="N54" s="25"/>
      <c r="O54" s="25"/>
      <c r="P54" s="26"/>
      <c r="Q54" s="26"/>
      <c r="R54" s="26"/>
      <c r="S54" s="26"/>
      <c r="T54" s="26"/>
      <c r="U54" s="26"/>
      <c r="V54" s="26"/>
      <c r="W54" s="25"/>
      <c r="X54" s="132"/>
      <c r="Y54" s="347"/>
    </row>
    <row r="55" spans="1:25" ht="26.25" thickBot="1" x14ac:dyDescent="0.3">
      <c r="A55" s="224"/>
      <c r="B55" s="316"/>
      <c r="C55" s="314"/>
      <c r="D55" s="225"/>
      <c r="E55" s="293"/>
      <c r="F55" s="248"/>
      <c r="G55" s="225"/>
      <c r="H55" s="225"/>
      <c r="I55" s="19">
        <v>8</v>
      </c>
      <c r="J55" s="170" t="s">
        <v>435</v>
      </c>
      <c r="K55" s="274"/>
      <c r="L55" s="275"/>
      <c r="M55" s="99"/>
      <c r="N55" s="25"/>
      <c r="O55" s="25"/>
      <c r="P55" s="26"/>
      <c r="Q55" s="26"/>
      <c r="R55" s="26"/>
      <c r="S55" s="26"/>
      <c r="T55" s="26"/>
      <c r="U55" s="26"/>
      <c r="V55" s="26"/>
      <c r="W55" s="25"/>
      <c r="X55" s="132"/>
      <c r="Y55" s="348"/>
    </row>
    <row r="56" spans="1:25" ht="51.75" thickBot="1" x14ac:dyDescent="0.3">
      <c r="A56" s="224"/>
      <c r="B56" s="316"/>
      <c r="C56" s="312" t="s">
        <v>102</v>
      </c>
      <c r="D56" s="12" t="s">
        <v>103</v>
      </c>
      <c r="E56" s="12">
        <v>2</v>
      </c>
      <c r="F56" s="9">
        <v>10</v>
      </c>
      <c r="G56" s="12" t="s">
        <v>104</v>
      </c>
      <c r="H56" s="223" t="s">
        <v>105</v>
      </c>
      <c r="I56" s="19">
        <v>1</v>
      </c>
      <c r="J56" s="20" t="s">
        <v>106</v>
      </c>
      <c r="K56" s="281"/>
      <c r="L56" s="282"/>
      <c r="M56" s="99"/>
      <c r="N56" s="25"/>
      <c r="O56" s="27"/>
      <c r="P56" s="25"/>
      <c r="Q56" s="25"/>
      <c r="R56" s="27"/>
      <c r="S56" s="25"/>
      <c r="T56" s="25"/>
      <c r="U56" s="27"/>
      <c r="V56" s="25"/>
      <c r="W56" s="25"/>
      <c r="X56" s="133"/>
      <c r="Y56" s="343">
        <v>0</v>
      </c>
    </row>
    <row r="57" spans="1:25" ht="26.25" thickBot="1" x14ac:dyDescent="0.3">
      <c r="A57" s="224"/>
      <c r="B57" s="316"/>
      <c r="C57" s="313"/>
      <c r="D57" s="223" t="s">
        <v>107</v>
      </c>
      <c r="E57" s="291">
        <v>0.85</v>
      </c>
      <c r="F57" s="246">
        <v>0.95</v>
      </c>
      <c r="G57" s="223" t="s">
        <v>108</v>
      </c>
      <c r="H57" s="224"/>
      <c r="I57" s="19">
        <v>2</v>
      </c>
      <c r="J57" s="20" t="s">
        <v>109</v>
      </c>
      <c r="K57" s="281"/>
      <c r="L57" s="282"/>
      <c r="M57" s="99"/>
      <c r="N57" s="25"/>
      <c r="O57" s="27"/>
      <c r="P57" s="25"/>
      <c r="Q57" s="25"/>
      <c r="R57" s="26"/>
      <c r="S57" s="25"/>
      <c r="T57" s="25"/>
      <c r="U57" s="26"/>
      <c r="V57" s="25"/>
      <c r="W57" s="25"/>
      <c r="X57" s="133"/>
      <c r="Y57" s="347"/>
    </row>
    <row r="58" spans="1:25" ht="39" thickBot="1" x14ac:dyDescent="0.3">
      <c r="A58" s="224"/>
      <c r="B58" s="316"/>
      <c r="C58" s="313"/>
      <c r="D58" s="224"/>
      <c r="E58" s="292"/>
      <c r="F58" s="247"/>
      <c r="G58" s="224"/>
      <c r="H58" s="224"/>
      <c r="I58" s="19">
        <v>3</v>
      </c>
      <c r="J58" s="20" t="s">
        <v>110</v>
      </c>
      <c r="K58" s="281"/>
      <c r="L58" s="282"/>
      <c r="M58" s="99"/>
      <c r="N58" s="25"/>
      <c r="O58" s="27"/>
      <c r="P58" s="25"/>
      <c r="Q58" s="25"/>
      <c r="R58" s="26"/>
      <c r="S58" s="25"/>
      <c r="T58" s="25"/>
      <c r="U58" s="26"/>
      <c r="V58" s="25"/>
      <c r="W58" s="25"/>
      <c r="X58" s="133"/>
      <c r="Y58" s="347"/>
    </row>
    <row r="59" spans="1:25" ht="77.25" thickBot="1" x14ac:dyDescent="0.3">
      <c r="A59" s="224"/>
      <c r="B59" s="316"/>
      <c r="C59" s="313"/>
      <c r="D59" s="224"/>
      <c r="E59" s="292"/>
      <c r="F59" s="247"/>
      <c r="G59" s="224"/>
      <c r="H59" s="224"/>
      <c r="I59" s="19">
        <v>4</v>
      </c>
      <c r="J59" s="20" t="s">
        <v>111</v>
      </c>
      <c r="K59" s="281"/>
      <c r="L59" s="282"/>
      <c r="M59" s="99"/>
      <c r="N59" s="25"/>
      <c r="O59" s="25"/>
      <c r="P59" s="25"/>
      <c r="Q59" s="25"/>
      <c r="R59" s="26"/>
      <c r="S59" s="25"/>
      <c r="T59" s="25"/>
      <c r="U59" s="25"/>
      <c r="V59" s="25"/>
      <c r="W59" s="25"/>
      <c r="X59" s="133"/>
      <c r="Y59" s="347"/>
    </row>
    <row r="60" spans="1:25" ht="26.25" thickBot="1" x14ac:dyDescent="0.3">
      <c r="A60" s="224"/>
      <c r="B60" s="316"/>
      <c r="C60" s="314"/>
      <c r="D60" s="225"/>
      <c r="E60" s="293"/>
      <c r="F60" s="248"/>
      <c r="G60" s="225"/>
      <c r="H60" s="225"/>
      <c r="I60" s="19">
        <v>5</v>
      </c>
      <c r="J60" s="20" t="s">
        <v>112</v>
      </c>
      <c r="K60" s="281"/>
      <c r="L60" s="282"/>
      <c r="M60" s="99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133"/>
      <c r="Y60" s="348"/>
    </row>
    <row r="61" spans="1:25" ht="39" thickBot="1" x14ac:dyDescent="0.3">
      <c r="A61" s="224"/>
      <c r="B61" s="316"/>
      <c r="C61" s="312" t="s">
        <v>113</v>
      </c>
      <c r="D61" s="223" t="s">
        <v>114</v>
      </c>
      <c r="E61" s="291">
        <v>0.9</v>
      </c>
      <c r="F61" s="246">
        <v>1</v>
      </c>
      <c r="G61" s="223" t="s">
        <v>115</v>
      </c>
      <c r="H61" s="223" t="s">
        <v>105</v>
      </c>
      <c r="I61" s="21">
        <v>1</v>
      </c>
      <c r="J61" s="20" t="s">
        <v>116</v>
      </c>
      <c r="K61" s="270" t="s">
        <v>117</v>
      </c>
      <c r="L61" s="271"/>
      <c r="M61" s="100"/>
      <c r="N61" s="27"/>
      <c r="O61" s="27"/>
      <c r="P61" s="25"/>
      <c r="Q61" s="25"/>
      <c r="R61" s="25"/>
      <c r="S61" s="25"/>
      <c r="T61" s="25"/>
      <c r="U61" s="25"/>
      <c r="V61" s="25"/>
      <c r="W61" s="25"/>
      <c r="X61" s="132"/>
      <c r="Y61" s="343">
        <v>0</v>
      </c>
    </row>
    <row r="62" spans="1:25" ht="90" thickBot="1" x14ac:dyDescent="0.3">
      <c r="A62" s="224"/>
      <c r="B62" s="316"/>
      <c r="C62" s="313"/>
      <c r="D62" s="224"/>
      <c r="E62" s="292"/>
      <c r="F62" s="247"/>
      <c r="G62" s="224"/>
      <c r="H62" s="224"/>
      <c r="I62" s="21">
        <v>2</v>
      </c>
      <c r="J62" s="28" t="s">
        <v>118</v>
      </c>
      <c r="K62" s="272"/>
      <c r="L62" s="273"/>
      <c r="M62" s="99"/>
      <c r="N62" s="25"/>
      <c r="O62" s="25"/>
      <c r="P62" s="29"/>
      <c r="Q62" s="29"/>
      <c r="R62" s="29"/>
      <c r="S62" s="29"/>
      <c r="T62" s="29"/>
      <c r="U62" s="26"/>
      <c r="V62" s="25"/>
      <c r="W62" s="25"/>
      <c r="X62" s="132"/>
      <c r="Y62" s="347"/>
    </row>
    <row r="63" spans="1:25" ht="39" thickBot="1" x14ac:dyDescent="0.3">
      <c r="A63" s="224"/>
      <c r="B63" s="316"/>
      <c r="C63" s="313"/>
      <c r="D63" s="224"/>
      <c r="E63" s="292"/>
      <c r="F63" s="247"/>
      <c r="G63" s="224"/>
      <c r="H63" s="224"/>
      <c r="I63" s="21">
        <v>3</v>
      </c>
      <c r="J63" s="28" t="s">
        <v>119</v>
      </c>
      <c r="K63" s="272"/>
      <c r="L63" s="273"/>
      <c r="M63" s="99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135"/>
      <c r="Y63" s="347"/>
    </row>
    <row r="64" spans="1:25" ht="64.5" thickBot="1" x14ac:dyDescent="0.3">
      <c r="A64" s="224"/>
      <c r="B64" s="316"/>
      <c r="C64" s="313"/>
      <c r="D64" s="224"/>
      <c r="E64" s="292"/>
      <c r="F64" s="247"/>
      <c r="G64" s="224"/>
      <c r="H64" s="224"/>
      <c r="I64" s="21">
        <v>4</v>
      </c>
      <c r="J64" s="20" t="s">
        <v>120</v>
      </c>
      <c r="K64" s="272"/>
      <c r="L64" s="273"/>
      <c r="M64" s="99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132"/>
      <c r="Y64" s="347"/>
    </row>
    <row r="65" spans="1:25" ht="51.75" thickBot="1" x14ac:dyDescent="0.3">
      <c r="A65" s="224"/>
      <c r="B65" s="316"/>
      <c r="C65" s="314"/>
      <c r="D65" s="225"/>
      <c r="E65" s="293"/>
      <c r="F65" s="248"/>
      <c r="G65" s="225"/>
      <c r="H65" s="225"/>
      <c r="I65" s="21">
        <v>5</v>
      </c>
      <c r="J65" s="20" t="s">
        <v>121</v>
      </c>
      <c r="K65" s="274"/>
      <c r="L65" s="275"/>
      <c r="M65" s="99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134"/>
      <c r="Y65" s="348"/>
    </row>
    <row r="66" spans="1:25" ht="90" thickBot="1" x14ac:dyDescent="0.3">
      <c r="A66" s="224"/>
      <c r="B66" s="316"/>
      <c r="C66" s="312" t="s">
        <v>122</v>
      </c>
      <c r="D66" s="12" t="s">
        <v>123</v>
      </c>
      <c r="E66" s="13">
        <v>0.75</v>
      </c>
      <c r="F66" s="30">
        <v>1</v>
      </c>
      <c r="G66" s="223" t="s">
        <v>124</v>
      </c>
      <c r="H66" s="223" t="s">
        <v>105</v>
      </c>
      <c r="I66" s="21">
        <v>1</v>
      </c>
      <c r="J66" s="20" t="s">
        <v>125</v>
      </c>
      <c r="K66" s="270" t="s">
        <v>97</v>
      </c>
      <c r="L66" s="271"/>
      <c r="M66" s="100"/>
      <c r="N66" s="27"/>
      <c r="O66" s="27"/>
      <c r="P66" s="25"/>
      <c r="Q66" s="25"/>
      <c r="R66" s="25"/>
      <c r="S66" s="25"/>
      <c r="T66" s="25"/>
      <c r="U66" s="25"/>
      <c r="V66" s="25"/>
      <c r="W66" s="25"/>
      <c r="X66" s="132"/>
      <c r="Y66" s="343">
        <v>0</v>
      </c>
    </row>
    <row r="67" spans="1:25" ht="39" thickBot="1" x14ac:dyDescent="0.3">
      <c r="A67" s="224"/>
      <c r="B67" s="316"/>
      <c r="C67" s="313"/>
      <c r="D67" s="223" t="s">
        <v>126</v>
      </c>
      <c r="E67" s="246">
        <v>0.5</v>
      </c>
      <c r="F67" s="223" t="s">
        <v>127</v>
      </c>
      <c r="G67" s="224"/>
      <c r="H67" s="224"/>
      <c r="I67" s="21">
        <v>2</v>
      </c>
      <c r="J67" s="20" t="s">
        <v>128</v>
      </c>
      <c r="K67" s="272"/>
      <c r="L67" s="273"/>
      <c r="M67" s="100"/>
      <c r="N67" s="27"/>
      <c r="O67" s="27"/>
      <c r="P67" s="25"/>
      <c r="Q67" s="25"/>
      <c r="R67" s="25"/>
      <c r="S67" s="25"/>
      <c r="T67" s="25"/>
      <c r="U67" s="25"/>
      <c r="V67" s="25"/>
      <c r="W67" s="25"/>
      <c r="X67" s="132"/>
      <c r="Y67" s="347"/>
    </row>
    <row r="68" spans="1:25" ht="26.25" thickBot="1" x14ac:dyDescent="0.3">
      <c r="A68" s="224"/>
      <c r="B68" s="316"/>
      <c r="C68" s="313"/>
      <c r="D68" s="224"/>
      <c r="E68" s="247"/>
      <c r="F68" s="224"/>
      <c r="G68" s="224"/>
      <c r="H68" s="224"/>
      <c r="I68" s="21">
        <v>3</v>
      </c>
      <c r="J68" s="20" t="s">
        <v>129</v>
      </c>
      <c r="K68" s="272"/>
      <c r="L68" s="273"/>
      <c r="M68" s="100"/>
      <c r="N68" s="27"/>
      <c r="O68" s="27"/>
      <c r="P68" s="25"/>
      <c r="Q68" s="25"/>
      <c r="R68" s="25"/>
      <c r="S68" s="25"/>
      <c r="T68" s="25"/>
      <c r="U68" s="25"/>
      <c r="V68" s="25"/>
      <c r="W68" s="25"/>
      <c r="X68" s="132"/>
      <c r="Y68" s="347"/>
    </row>
    <row r="69" spans="1:25" ht="39" thickBot="1" x14ac:dyDescent="0.3">
      <c r="A69" s="224"/>
      <c r="B69" s="316"/>
      <c r="C69" s="313"/>
      <c r="D69" s="224"/>
      <c r="E69" s="247"/>
      <c r="F69" s="224"/>
      <c r="G69" s="224"/>
      <c r="H69" s="224"/>
      <c r="I69" s="21">
        <v>4</v>
      </c>
      <c r="J69" s="20" t="s">
        <v>130</v>
      </c>
      <c r="K69" s="272"/>
      <c r="L69" s="273"/>
      <c r="M69" s="99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132"/>
      <c r="Y69" s="347"/>
    </row>
    <row r="70" spans="1:25" ht="64.5" thickBot="1" x14ac:dyDescent="0.3">
      <c r="A70" s="224"/>
      <c r="B70" s="316"/>
      <c r="C70" s="313"/>
      <c r="D70" s="224"/>
      <c r="E70" s="247"/>
      <c r="F70" s="224"/>
      <c r="G70" s="224"/>
      <c r="H70" s="224"/>
      <c r="I70" s="21">
        <v>5</v>
      </c>
      <c r="J70" s="20" t="s">
        <v>131</v>
      </c>
      <c r="K70" s="272"/>
      <c r="L70" s="273"/>
      <c r="M70" s="99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132"/>
      <c r="Y70" s="347"/>
    </row>
    <row r="71" spans="1:25" ht="41.25" customHeight="1" thickBot="1" x14ac:dyDescent="0.3">
      <c r="A71" s="224"/>
      <c r="B71" s="316"/>
      <c r="C71" s="313"/>
      <c r="D71" s="224"/>
      <c r="E71" s="247"/>
      <c r="F71" s="224"/>
      <c r="G71" s="224"/>
      <c r="H71" s="224"/>
      <c r="I71" s="21">
        <v>6</v>
      </c>
      <c r="J71" s="20" t="s">
        <v>132</v>
      </c>
      <c r="K71" s="272"/>
      <c r="L71" s="273"/>
      <c r="M71" s="99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34"/>
      <c r="Y71" s="347"/>
    </row>
    <row r="72" spans="1:25" ht="64.5" thickBot="1" x14ac:dyDescent="0.3">
      <c r="A72" s="224"/>
      <c r="B72" s="316"/>
      <c r="C72" s="314"/>
      <c r="D72" s="225"/>
      <c r="E72" s="248"/>
      <c r="F72" s="225"/>
      <c r="G72" s="225"/>
      <c r="H72" s="225"/>
      <c r="I72" s="21">
        <v>7</v>
      </c>
      <c r="J72" s="20" t="s">
        <v>133</v>
      </c>
      <c r="K72" s="274"/>
      <c r="L72" s="275"/>
      <c r="M72" s="99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34"/>
      <c r="Y72" s="348"/>
    </row>
    <row r="73" spans="1:25" ht="90" thickBot="1" x14ac:dyDescent="0.3">
      <c r="A73" s="224"/>
      <c r="B73" s="316"/>
      <c r="C73" s="312" t="s">
        <v>426</v>
      </c>
      <c r="D73" s="223" t="s">
        <v>134</v>
      </c>
      <c r="E73" s="276">
        <v>2</v>
      </c>
      <c r="F73" s="276">
        <v>5</v>
      </c>
      <c r="G73" s="223" t="s">
        <v>427</v>
      </c>
      <c r="H73" s="223" t="s">
        <v>105</v>
      </c>
      <c r="I73" s="21">
        <v>1</v>
      </c>
      <c r="J73" s="170" t="s">
        <v>424</v>
      </c>
      <c r="K73" s="281"/>
      <c r="L73" s="282"/>
      <c r="M73" s="99"/>
      <c r="N73" s="25"/>
      <c r="O73" s="25"/>
      <c r="P73" s="26"/>
      <c r="Q73" s="25"/>
      <c r="R73" s="25"/>
      <c r="S73" s="25"/>
      <c r="T73" s="25"/>
      <c r="U73" s="25"/>
      <c r="V73" s="25"/>
      <c r="W73" s="25"/>
      <c r="X73" s="133"/>
      <c r="Y73" s="343">
        <v>0</v>
      </c>
    </row>
    <row r="74" spans="1:25" ht="90" thickBot="1" x14ac:dyDescent="0.3">
      <c r="A74" s="224"/>
      <c r="B74" s="316"/>
      <c r="C74" s="313"/>
      <c r="D74" s="224"/>
      <c r="E74" s="277"/>
      <c r="F74" s="277"/>
      <c r="G74" s="224"/>
      <c r="H74" s="224"/>
      <c r="I74" s="21">
        <v>2</v>
      </c>
      <c r="J74" s="170" t="s">
        <v>425</v>
      </c>
      <c r="K74" s="281"/>
      <c r="L74" s="282"/>
      <c r="M74" s="99"/>
      <c r="N74" s="25"/>
      <c r="O74" s="25"/>
      <c r="P74" s="25"/>
      <c r="Q74" s="25"/>
      <c r="R74" s="25"/>
      <c r="S74" s="26"/>
      <c r="T74" s="25"/>
      <c r="U74" s="25"/>
      <c r="V74" s="25"/>
      <c r="W74" s="25"/>
      <c r="X74" s="133"/>
      <c r="Y74" s="348"/>
    </row>
    <row r="75" spans="1:25" ht="82.5" customHeight="1" thickBot="1" x14ac:dyDescent="0.3">
      <c r="A75" s="224"/>
      <c r="B75" s="316"/>
      <c r="C75" s="312" t="s">
        <v>135</v>
      </c>
      <c r="D75" s="166" t="s">
        <v>136</v>
      </c>
      <c r="E75" s="167">
        <v>0</v>
      </c>
      <c r="F75" s="168">
        <v>3</v>
      </c>
      <c r="G75" s="169" t="s">
        <v>137</v>
      </c>
      <c r="H75" s="223" t="s">
        <v>105</v>
      </c>
      <c r="I75" s="21">
        <v>1</v>
      </c>
      <c r="J75" s="171" t="s">
        <v>436</v>
      </c>
      <c r="K75" s="270" t="s">
        <v>97</v>
      </c>
      <c r="L75" s="271"/>
      <c r="M75" s="101"/>
      <c r="N75" s="25"/>
      <c r="O75" s="25"/>
      <c r="P75" s="25"/>
      <c r="Q75" s="25"/>
      <c r="R75" s="25"/>
      <c r="S75" s="25"/>
      <c r="T75" s="25"/>
      <c r="U75" s="25"/>
      <c r="V75" s="26"/>
      <c r="W75" s="25"/>
      <c r="X75" s="133"/>
      <c r="Y75" s="343">
        <v>0</v>
      </c>
    </row>
    <row r="76" spans="1:25" ht="129" thickBot="1" x14ac:dyDescent="0.3">
      <c r="A76" s="224"/>
      <c r="B76" s="316"/>
      <c r="C76" s="313"/>
      <c r="D76" s="223" t="s">
        <v>138</v>
      </c>
      <c r="E76" s="276">
        <v>0</v>
      </c>
      <c r="F76" s="246">
        <v>1</v>
      </c>
      <c r="G76" s="223" t="s">
        <v>139</v>
      </c>
      <c r="H76" s="224"/>
      <c r="I76" s="21">
        <v>2</v>
      </c>
      <c r="J76" s="171" t="s">
        <v>437</v>
      </c>
      <c r="K76" s="272"/>
      <c r="L76" s="273"/>
      <c r="M76" s="10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133"/>
      <c r="Y76" s="347"/>
    </row>
    <row r="77" spans="1:25" ht="65.25" thickBot="1" x14ac:dyDescent="0.3">
      <c r="A77" s="224"/>
      <c r="B77" s="316"/>
      <c r="C77" s="313"/>
      <c r="D77" s="224"/>
      <c r="E77" s="277"/>
      <c r="F77" s="247"/>
      <c r="G77" s="224"/>
      <c r="H77" s="224"/>
      <c r="I77" s="21">
        <v>3</v>
      </c>
      <c r="J77" s="171" t="s">
        <v>438</v>
      </c>
      <c r="K77" s="272"/>
      <c r="L77" s="273"/>
      <c r="M77" s="10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133"/>
      <c r="Y77" s="347"/>
    </row>
    <row r="78" spans="1:25" ht="39.75" thickBot="1" x14ac:dyDescent="0.3">
      <c r="A78" s="224"/>
      <c r="B78" s="316"/>
      <c r="C78" s="313"/>
      <c r="D78" s="224"/>
      <c r="E78" s="277"/>
      <c r="F78" s="247"/>
      <c r="G78" s="224"/>
      <c r="H78" s="224"/>
      <c r="I78" s="21">
        <v>4</v>
      </c>
      <c r="J78" s="171" t="s">
        <v>439</v>
      </c>
      <c r="K78" s="272"/>
      <c r="L78" s="273"/>
      <c r="M78" s="102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133"/>
      <c r="Y78" s="348"/>
    </row>
    <row r="79" spans="1:25" ht="39" thickBot="1" x14ac:dyDescent="0.3">
      <c r="A79" s="224"/>
      <c r="B79" s="316"/>
      <c r="C79" s="306" t="s">
        <v>140</v>
      </c>
      <c r="D79" s="243" t="s">
        <v>141</v>
      </c>
      <c r="E79" s="309">
        <v>0.25</v>
      </c>
      <c r="F79" s="252">
        <v>1</v>
      </c>
      <c r="G79" s="243" t="s">
        <v>142</v>
      </c>
      <c r="H79" s="243" t="s">
        <v>105</v>
      </c>
      <c r="I79" s="19">
        <v>1</v>
      </c>
      <c r="J79" s="20" t="s">
        <v>143</v>
      </c>
      <c r="K79" s="294" t="s">
        <v>144</v>
      </c>
      <c r="L79" s="295"/>
      <c r="M79" s="103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136"/>
      <c r="Y79" s="350">
        <v>0</v>
      </c>
    </row>
    <row r="80" spans="1:25" ht="26.25" thickBot="1" x14ac:dyDescent="0.3">
      <c r="A80" s="224"/>
      <c r="B80" s="316"/>
      <c r="C80" s="307"/>
      <c r="D80" s="244"/>
      <c r="E80" s="310"/>
      <c r="F80" s="253"/>
      <c r="G80" s="244"/>
      <c r="H80" s="244"/>
      <c r="I80" s="21">
        <v>2</v>
      </c>
      <c r="J80" s="20" t="s">
        <v>145</v>
      </c>
      <c r="K80" s="294" t="s">
        <v>146</v>
      </c>
      <c r="L80" s="295"/>
      <c r="M80" s="104"/>
      <c r="N80" s="35"/>
      <c r="O80" s="35"/>
      <c r="P80" s="35"/>
      <c r="Q80" s="34"/>
      <c r="R80" s="34"/>
      <c r="S80" s="34"/>
      <c r="T80" s="34"/>
      <c r="U80" s="34"/>
      <c r="V80" s="34"/>
      <c r="W80" s="34"/>
      <c r="X80" s="137"/>
      <c r="Y80" s="347"/>
    </row>
    <row r="81" spans="1:25" ht="51.75" thickBot="1" x14ac:dyDescent="0.3">
      <c r="A81" s="225"/>
      <c r="B81" s="317"/>
      <c r="C81" s="308"/>
      <c r="D81" s="245"/>
      <c r="E81" s="311"/>
      <c r="F81" s="254"/>
      <c r="G81" s="245"/>
      <c r="H81" s="245"/>
      <c r="I81" s="21">
        <v>3</v>
      </c>
      <c r="J81" s="6" t="s">
        <v>147</v>
      </c>
      <c r="K81" s="294" t="s">
        <v>148</v>
      </c>
      <c r="L81" s="295"/>
      <c r="M81" s="10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139"/>
      <c r="Y81" s="348"/>
    </row>
    <row r="82" spans="1:25" ht="77.25" thickBot="1" x14ac:dyDescent="0.3">
      <c r="A82" s="223" t="s">
        <v>149</v>
      </c>
      <c r="B82" s="223" t="s">
        <v>150</v>
      </c>
      <c r="C82" s="223" t="s">
        <v>151</v>
      </c>
      <c r="D82" s="223" t="s">
        <v>152</v>
      </c>
      <c r="E82" s="246">
        <v>0.5</v>
      </c>
      <c r="F82" s="246">
        <v>1</v>
      </c>
      <c r="G82" s="223" t="s">
        <v>153</v>
      </c>
      <c r="H82" s="223" t="s">
        <v>195</v>
      </c>
      <c r="I82" s="19">
        <v>1</v>
      </c>
      <c r="J82" s="6" t="s">
        <v>154</v>
      </c>
      <c r="K82" s="296" t="s">
        <v>175</v>
      </c>
      <c r="L82" s="297"/>
      <c r="M82" s="105"/>
      <c r="N82" s="37"/>
      <c r="O82" s="36"/>
      <c r="P82" s="36"/>
      <c r="Q82" s="36"/>
      <c r="R82" s="36"/>
      <c r="S82" s="36"/>
      <c r="T82" s="36"/>
      <c r="U82" s="36"/>
      <c r="V82" s="36"/>
      <c r="W82" s="36"/>
      <c r="X82" s="138"/>
      <c r="Y82" s="349">
        <v>10120000</v>
      </c>
    </row>
    <row r="83" spans="1:25" ht="39" thickBot="1" x14ac:dyDescent="0.3">
      <c r="A83" s="224"/>
      <c r="B83" s="224"/>
      <c r="C83" s="224"/>
      <c r="D83" s="224"/>
      <c r="E83" s="247"/>
      <c r="F83" s="247"/>
      <c r="G83" s="224"/>
      <c r="H83" s="224"/>
      <c r="I83" s="19">
        <v>2</v>
      </c>
      <c r="J83" s="6" t="s">
        <v>155</v>
      </c>
      <c r="K83" s="196"/>
      <c r="L83" s="197"/>
      <c r="M83" s="105"/>
      <c r="N83" s="36"/>
      <c r="O83" s="37"/>
      <c r="P83" s="36"/>
      <c r="Q83" s="36"/>
      <c r="R83" s="36"/>
      <c r="S83" s="36"/>
      <c r="T83" s="36"/>
      <c r="U83" s="36"/>
      <c r="V83" s="36"/>
      <c r="W83" s="36"/>
      <c r="X83" s="138"/>
      <c r="Y83" s="347"/>
    </row>
    <row r="84" spans="1:25" ht="26.25" thickBot="1" x14ac:dyDescent="0.3">
      <c r="A84" s="224"/>
      <c r="B84" s="224"/>
      <c r="C84" s="225"/>
      <c r="D84" s="225"/>
      <c r="E84" s="248"/>
      <c r="F84" s="248"/>
      <c r="G84" s="225"/>
      <c r="H84" s="225"/>
      <c r="I84" s="19">
        <v>3</v>
      </c>
      <c r="J84" s="6" t="s">
        <v>156</v>
      </c>
      <c r="K84" s="298"/>
      <c r="L84" s="299"/>
      <c r="M84" s="105"/>
      <c r="N84" s="36"/>
      <c r="O84" s="37"/>
      <c r="P84" s="37"/>
      <c r="Q84" s="36"/>
      <c r="R84" s="37"/>
      <c r="S84" s="36"/>
      <c r="T84" s="37"/>
      <c r="U84" s="36"/>
      <c r="V84" s="36"/>
      <c r="W84" s="37"/>
      <c r="X84" s="138"/>
      <c r="Y84" s="348"/>
    </row>
    <row r="85" spans="1:25" ht="51.75" customHeight="1" thickBot="1" x14ac:dyDescent="0.3">
      <c r="A85" s="224"/>
      <c r="B85" s="224"/>
      <c r="C85" s="243" t="s">
        <v>157</v>
      </c>
      <c r="D85" s="243" t="s">
        <v>158</v>
      </c>
      <c r="E85" s="252">
        <v>0.25</v>
      </c>
      <c r="F85" s="252">
        <v>0.8</v>
      </c>
      <c r="G85" s="243" t="s">
        <v>159</v>
      </c>
      <c r="H85" s="243" t="s">
        <v>195</v>
      </c>
      <c r="I85" s="19">
        <v>1</v>
      </c>
      <c r="J85" s="20" t="s">
        <v>160</v>
      </c>
      <c r="K85" s="279" t="s">
        <v>406</v>
      </c>
      <c r="L85" s="280"/>
      <c r="M85" s="106"/>
      <c r="N85" s="29"/>
      <c r="O85" s="37"/>
      <c r="P85" s="29"/>
      <c r="Q85" s="29"/>
      <c r="R85" s="29"/>
      <c r="S85" s="29"/>
      <c r="T85" s="29"/>
      <c r="U85" s="29"/>
      <c r="V85" s="29"/>
      <c r="W85" s="29"/>
      <c r="X85" s="135"/>
      <c r="Y85" s="349">
        <v>8200000</v>
      </c>
    </row>
    <row r="86" spans="1:25" ht="26.25" customHeight="1" thickBot="1" x14ac:dyDescent="0.3">
      <c r="A86" s="224"/>
      <c r="B86" s="224"/>
      <c r="C86" s="244"/>
      <c r="D86" s="244"/>
      <c r="E86" s="253"/>
      <c r="F86" s="253"/>
      <c r="G86" s="244"/>
      <c r="H86" s="244"/>
      <c r="I86" s="19">
        <v>2</v>
      </c>
      <c r="J86" s="20" t="s">
        <v>161</v>
      </c>
      <c r="K86" s="281" t="s">
        <v>162</v>
      </c>
      <c r="L86" s="282"/>
      <c r="M86" s="106"/>
      <c r="N86" s="29"/>
      <c r="O86" s="29"/>
      <c r="P86" s="37"/>
      <c r="Q86" s="29"/>
      <c r="R86" s="29"/>
      <c r="S86" s="29"/>
      <c r="T86" s="29"/>
      <c r="U86" s="29"/>
      <c r="V86" s="29"/>
      <c r="W86" s="29"/>
      <c r="X86" s="135"/>
      <c r="Y86" s="347"/>
    </row>
    <row r="87" spans="1:25" ht="26.25" customHeight="1" thickBot="1" x14ac:dyDescent="0.3">
      <c r="A87" s="224"/>
      <c r="B87" s="224"/>
      <c r="C87" s="244"/>
      <c r="D87" s="244"/>
      <c r="E87" s="253"/>
      <c r="F87" s="253"/>
      <c r="G87" s="244"/>
      <c r="H87" s="244"/>
      <c r="I87" s="19">
        <v>3</v>
      </c>
      <c r="J87" s="6" t="s">
        <v>163</v>
      </c>
      <c r="K87" s="279" t="s">
        <v>407</v>
      </c>
      <c r="L87" s="280"/>
      <c r="M87" s="106"/>
      <c r="N87" s="29"/>
      <c r="O87" s="29"/>
      <c r="P87" s="29"/>
      <c r="Q87" s="29"/>
      <c r="R87" s="29"/>
      <c r="S87" s="29"/>
      <c r="T87" s="29"/>
      <c r="U87" s="29"/>
      <c r="V87" s="29"/>
      <c r="W87" s="38"/>
      <c r="X87" s="135"/>
      <c r="Y87" s="347"/>
    </row>
    <row r="88" spans="1:25" ht="39" customHeight="1" thickBot="1" x14ac:dyDescent="0.3">
      <c r="A88" s="224"/>
      <c r="B88" s="224"/>
      <c r="C88" s="245"/>
      <c r="D88" s="245"/>
      <c r="E88" s="254"/>
      <c r="F88" s="254"/>
      <c r="G88" s="245"/>
      <c r="H88" s="245"/>
      <c r="I88" s="19">
        <v>4</v>
      </c>
      <c r="J88" s="20" t="s">
        <v>164</v>
      </c>
      <c r="K88" s="279" t="s">
        <v>165</v>
      </c>
      <c r="L88" s="280"/>
      <c r="M88" s="106"/>
      <c r="N88" s="29"/>
      <c r="O88" s="29"/>
      <c r="P88" s="29"/>
      <c r="Q88" s="29"/>
      <c r="R88" s="29"/>
      <c r="S88" s="29"/>
      <c r="T88" s="29"/>
      <c r="U88" s="29"/>
      <c r="V88" s="38"/>
      <c r="W88" s="29"/>
      <c r="X88" s="135"/>
      <c r="Y88" s="347"/>
    </row>
    <row r="89" spans="1:25" ht="77.25" thickBot="1" x14ac:dyDescent="0.3">
      <c r="A89" s="224"/>
      <c r="B89" s="224"/>
      <c r="C89" s="243" t="s">
        <v>166</v>
      </c>
      <c r="D89" s="243" t="s">
        <v>167</v>
      </c>
      <c r="E89" s="252">
        <v>0.75</v>
      </c>
      <c r="F89" s="252">
        <v>0.9</v>
      </c>
      <c r="G89" s="243" t="s">
        <v>168</v>
      </c>
      <c r="H89" s="243" t="s">
        <v>195</v>
      </c>
      <c r="I89" s="19">
        <v>1</v>
      </c>
      <c r="J89" s="20" t="s">
        <v>169</v>
      </c>
      <c r="K89" s="279" t="s">
        <v>408</v>
      </c>
      <c r="L89" s="280"/>
      <c r="M89" s="107"/>
      <c r="N89" s="39"/>
      <c r="O89" s="39"/>
      <c r="P89" s="39"/>
      <c r="Q89" s="40"/>
      <c r="R89" s="39"/>
      <c r="S89" s="39"/>
      <c r="T89" s="39"/>
      <c r="U89" s="39"/>
      <c r="V89" s="39"/>
      <c r="W89" s="39"/>
      <c r="X89" s="140"/>
      <c r="Y89" s="347"/>
    </row>
    <row r="90" spans="1:25" ht="39" customHeight="1" thickBot="1" x14ac:dyDescent="0.3">
      <c r="A90" s="224"/>
      <c r="B90" s="224"/>
      <c r="C90" s="244"/>
      <c r="D90" s="245"/>
      <c r="E90" s="254"/>
      <c r="F90" s="254"/>
      <c r="G90" s="245"/>
      <c r="H90" s="244"/>
      <c r="I90" s="19">
        <v>2</v>
      </c>
      <c r="J90" s="20" t="s">
        <v>170</v>
      </c>
      <c r="K90" s="279" t="s">
        <v>171</v>
      </c>
      <c r="L90" s="280"/>
      <c r="M90" s="107"/>
      <c r="N90" s="39"/>
      <c r="O90" s="39"/>
      <c r="P90" s="39"/>
      <c r="Q90" s="39"/>
      <c r="R90" s="40"/>
      <c r="S90" s="39"/>
      <c r="T90" s="39"/>
      <c r="U90" s="39"/>
      <c r="V90" s="39"/>
      <c r="W90" s="39"/>
      <c r="X90" s="140"/>
      <c r="Y90" s="347"/>
    </row>
    <row r="91" spans="1:25" ht="39" thickBot="1" x14ac:dyDescent="0.3">
      <c r="A91" s="224"/>
      <c r="B91" s="224"/>
      <c r="C91" s="244"/>
      <c r="D91" s="243" t="s">
        <v>172</v>
      </c>
      <c r="E91" s="249">
        <v>9</v>
      </c>
      <c r="F91" s="249">
        <v>12</v>
      </c>
      <c r="G91" s="243" t="s">
        <v>173</v>
      </c>
      <c r="H91" s="244"/>
      <c r="I91" s="19">
        <v>3</v>
      </c>
      <c r="J91" s="20" t="s">
        <v>174</v>
      </c>
      <c r="K91" s="279" t="s">
        <v>175</v>
      </c>
      <c r="L91" s="280"/>
      <c r="M91" s="107"/>
      <c r="N91" s="39"/>
      <c r="O91" s="39"/>
      <c r="P91" s="39"/>
      <c r="Q91" s="39"/>
      <c r="R91" s="39"/>
      <c r="S91" s="40"/>
      <c r="T91" s="39"/>
      <c r="U91" s="39"/>
      <c r="V91" s="39"/>
      <c r="W91" s="39"/>
      <c r="X91" s="140"/>
      <c r="Y91" s="347"/>
    </row>
    <row r="92" spans="1:25" ht="26.25" customHeight="1" thickBot="1" x14ac:dyDescent="0.3">
      <c r="A92" s="224"/>
      <c r="B92" s="224"/>
      <c r="C92" s="245"/>
      <c r="D92" s="245"/>
      <c r="E92" s="251"/>
      <c r="F92" s="251"/>
      <c r="G92" s="245"/>
      <c r="H92" s="245"/>
      <c r="I92" s="19">
        <v>4</v>
      </c>
      <c r="J92" s="20" t="s">
        <v>176</v>
      </c>
      <c r="K92" s="279" t="s">
        <v>175</v>
      </c>
      <c r="L92" s="280"/>
      <c r="M92" s="107"/>
      <c r="N92" s="39"/>
      <c r="O92" s="39"/>
      <c r="P92" s="39"/>
      <c r="Q92" s="39"/>
      <c r="R92" s="39"/>
      <c r="S92" s="39"/>
      <c r="T92" s="39"/>
      <c r="U92" s="40"/>
      <c r="V92" s="39"/>
      <c r="W92" s="39"/>
      <c r="X92" s="140"/>
      <c r="Y92" s="348"/>
    </row>
    <row r="93" spans="1:25" ht="26.25" customHeight="1" thickBot="1" x14ac:dyDescent="0.3">
      <c r="A93" s="224"/>
      <c r="B93" s="224"/>
      <c r="C93" s="243" t="s">
        <v>177</v>
      </c>
      <c r="D93" s="243" t="s">
        <v>178</v>
      </c>
      <c r="E93" s="252">
        <v>0.7</v>
      </c>
      <c r="F93" s="252">
        <v>0.95</v>
      </c>
      <c r="G93" s="243" t="s">
        <v>179</v>
      </c>
      <c r="H93" s="243" t="s">
        <v>195</v>
      </c>
      <c r="I93" s="19">
        <v>1</v>
      </c>
      <c r="J93" s="20" t="s">
        <v>180</v>
      </c>
      <c r="K93" s="279" t="s">
        <v>175</v>
      </c>
      <c r="L93" s="280"/>
      <c r="M93" s="107"/>
      <c r="N93" s="40"/>
      <c r="O93" s="39"/>
      <c r="P93" s="39"/>
      <c r="Q93" s="39"/>
      <c r="R93" s="39"/>
      <c r="S93" s="39"/>
      <c r="T93" s="39"/>
      <c r="U93" s="39"/>
      <c r="V93" s="39"/>
      <c r="W93" s="39"/>
      <c r="X93" s="140"/>
      <c r="Y93" s="349">
        <f>9800000+2950000</f>
        <v>12750000</v>
      </c>
    </row>
    <row r="94" spans="1:25" ht="26.25" customHeight="1" thickBot="1" x14ac:dyDescent="0.3">
      <c r="A94" s="224"/>
      <c r="B94" s="224"/>
      <c r="C94" s="244"/>
      <c r="D94" s="244"/>
      <c r="E94" s="253"/>
      <c r="F94" s="253"/>
      <c r="G94" s="244"/>
      <c r="H94" s="244"/>
      <c r="I94" s="19">
        <v>2</v>
      </c>
      <c r="J94" s="20" t="s">
        <v>181</v>
      </c>
      <c r="K94" s="279" t="s">
        <v>182</v>
      </c>
      <c r="L94" s="280"/>
      <c r="M94" s="107"/>
      <c r="N94" s="39"/>
      <c r="O94" s="39"/>
      <c r="P94" s="39"/>
      <c r="Q94" s="40"/>
      <c r="R94" s="39"/>
      <c r="S94" s="39"/>
      <c r="T94" s="39"/>
      <c r="U94" s="39"/>
      <c r="V94" s="39"/>
      <c r="W94" s="39"/>
      <c r="X94" s="140"/>
      <c r="Y94" s="347"/>
    </row>
    <row r="95" spans="1:25" ht="26.25" customHeight="1" thickBot="1" x14ac:dyDescent="0.3">
      <c r="A95" s="224"/>
      <c r="B95" s="224"/>
      <c r="C95" s="245"/>
      <c r="D95" s="245"/>
      <c r="E95" s="254"/>
      <c r="F95" s="254"/>
      <c r="G95" s="245"/>
      <c r="H95" s="245"/>
      <c r="I95" s="19">
        <v>3</v>
      </c>
      <c r="J95" s="20" t="s">
        <v>183</v>
      </c>
      <c r="K95" s="279" t="s">
        <v>184</v>
      </c>
      <c r="L95" s="280"/>
      <c r="M95" s="107"/>
      <c r="N95" s="39"/>
      <c r="O95" s="39"/>
      <c r="P95" s="39"/>
      <c r="Q95" s="39"/>
      <c r="R95" s="39"/>
      <c r="S95" s="40"/>
      <c r="T95" s="39"/>
      <c r="U95" s="39"/>
      <c r="V95" s="39"/>
      <c r="W95" s="39"/>
      <c r="X95" s="140"/>
      <c r="Y95" s="347"/>
    </row>
    <row r="96" spans="1:25" ht="64.5" thickBot="1" x14ac:dyDescent="0.3">
      <c r="A96" s="224"/>
      <c r="B96" s="224"/>
      <c r="C96" s="243" t="s">
        <v>185</v>
      </c>
      <c r="D96" s="21" t="s">
        <v>186</v>
      </c>
      <c r="E96" s="22">
        <v>0.5</v>
      </c>
      <c r="F96" s="22">
        <v>0.8</v>
      </c>
      <c r="G96" s="243" t="s">
        <v>187</v>
      </c>
      <c r="H96" s="243" t="s">
        <v>398</v>
      </c>
      <c r="I96" s="41">
        <v>1</v>
      </c>
      <c r="J96" s="20" t="s">
        <v>189</v>
      </c>
      <c r="K96" s="304" t="s">
        <v>188</v>
      </c>
      <c r="L96" s="305"/>
      <c r="M96" s="108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141"/>
      <c r="Y96" s="347"/>
    </row>
    <row r="97" spans="1:25" ht="39" customHeight="1" thickBot="1" x14ac:dyDescent="0.3">
      <c r="A97" s="224"/>
      <c r="B97" s="224"/>
      <c r="C97" s="244"/>
      <c r="D97" s="157" t="s">
        <v>190</v>
      </c>
      <c r="E97" s="156">
        <v>0.7</v>
      </c>
      <c r="F97" s="156">
        <v>0.9</v>
      </c>
      <c r="G97" s="244"/>
      <c r="H97" s="244"/>
      <c r="I97" s="41">
        <v>2</v>
      </c>
      <c r="J97" s="20" t="s">
        <v>191</v>
      </c>
      <c r="K97" s="279" t="s">
        <v>399</v>
      </c>
      <c r="L97" s="280"/>
      <c r="M97" s="106"/>
      <c r="N97" s="29"/>
      <c r="O97" s="29"/>
      <c r="P97" s="29"/>
      <c r="Q97" s="29"/>
      <c r="R97" s="29"/>
      <c r="S97" s="37"/>
      <c r="T97" s="29"/>
      <c r="U97" s="29"/>
      <c r="V97" s="29"/>
      <c r="W97" s="29"/>
      <c r="X97" s="135"/>
      <c r="Y97" s="348"/>
    </row>
    <row r="98" spans="1:25" ht="77.25" thickBot="1" x14ac:dyDescent="0.3">
      <c r="A98" s="224"/>
      <c r="B98" s="224"/>
      <c r="C98" s="223" t="s">
        <v>192</v>
      </c>
      <c r="D98" s="223" t="s">
        <v>193</v>
      </c>
      <c r="E98" s="246">
        <v>0.8</v>
      </c>
      <c r="F98" s="246">
        <v>1</v>
      </c>
      <c r="G98" s="223" t="s">
        <v>194</v>
      </c>
      <c r="H98" s="223" t="s">
        <v>195</v>
      </c>
      <c r="I98" s="19">
        <v>1</v>
      </c>
      <c r="J98" s="6" t="s">
        <v>154</v>
      </c>
      <c r="K98" s="296" t="s">
        <v>400</v>
      </c>
      <c r="L98" s="297"/>
      <c r="M98" s="108"/>
      <c r="N98" s="42"/>
      <c r="O98" s="36"/>
      <c r="P98" s="36"/>
      <c r="Q98" s="36"/>
      <c r="R98" s="36"/>
      <c r="S98" s="36"/>
      <c r="T98" s="36"/>
      <c r="U98" s="36"/>
      <c r="V98" s="36"/>
      <c r="W98" s="36"/>
      <c r="X98" s="138"/>
      <c r="Y98" s="349">
        <v>3700000</v>
      </c>
    </row>
    <row r="99" spans="1:25" ht="39" thickBot="1" x14ac:dyDescent="0.3">
      <c r="A99" s="224"/>
      <c r="B99" s="224"/>
      <c r="C99" s="224"/>
      <c r="D99" s="224"/>
      <c r="E99" s="247"/>
      <c r="F99" s="247"/>
      <c r="G99" s="224"/>
      <c r="H99" s="224"/>
      <c r="I99" s="19">
        <v>2</v>
      </c>
      <c r="J99" s="6" t="s">
        <v>155</v>
      </c>
      <c r="K99" s="196"/>
      <c r="L99" s="197"/>
      <c r="M99" s="105"/>
      <c r="N99" s="37"/>
      <c r="O99" s="42"/>
      <c r="P99" s="36"/>
      <c r="Q99" s="36"/>
      <c r="R99" s="36"/>
      <c r="S99" s="36"/>
      <c r="T99" s="36"/>
      <c r="U99" s="36"/>
      <c r="V99" s="36"/>
      <c r="W99" s="36"/>
      <c r="X99" s="138"/>
      <c r="Y99" s="347"/>
    </row>
    <row r="100" spans="1:25" ht="26.25" thickBot="1" x14ac:dyDescent="0.3">
      <c r="A100" s="224"/>
      <c r="B100" s="224"/>
      <c r="C100" s="225"/>
      <c r="D100" s="225"/>
      <c r="E100" s="248"/>
      <c r="F100" s="248"/>
      <c r="G100" s="225"/>
      <c r="H100" s="225"/>
      <c r="I100" s="19">
        <v>3</v>
      </c>
      <c r="J100" s="6" t="s">
        <v>156</v>
      </c>
      <c r="K100" s="298"/>
      <c r="L100" s="299"/>
      <c r="M100" s="105"/>
      <c r="N100" s="36"/>
      <c r="O100" s="42"/>
      <c r="P100" s="37"/>
      <c r="Q100" s="37"/>
      <c r="R100" s="37"/>
      <c r="S100" s="37"/>
      <c r="T100" s="37"/>
      <c r="U100" s="37"/>
      <c r="V100" s="37"/>
      <c r="W100" s="37"/>
      <c r="X100" s="141"/>
      <c r="Y100" s="348"/>
    </row>
    <row r="101" spans="1:25" ht="64.5" thickBot="1" x14ac:dyDescent="0.3">
      <c r="A101" s="224"/>
      <c r="B101" s="224"/>
      <c r="C101" s="199" t="s">
        <v>196</v>
      </c>
      <c r="D101" s="223" t="s">
        <v>197</v>
      </c>
      <c r="E101" s="301">
        <v>38</v>
      </c>
      <c r="F101" s="301">
        <v>5</v>
      </c>
      <c r="G101" s="223" t="s">
        <v>198</v>
      </c>
      <c r="H101" s="223" t="s">
        <v>195</v>
      </c>
      <c r="I101" s="19">
        <v>1</v>
      </c>
      <c r="J101" s="6" t="s">
        <v>199</v>
      </c>
      <c r="K101" s="296" t="s">
        <v>400</v>
      </c>
      <c r="L101" s="297"/>
      <c r="M101" s="109"/>
      <c r="N101" s="36"/>
      <c r="O101" s="42"/>
      <c r="P101" s="42"/>
      <c r="Q101" s="42"/>
      <c r="R101" s="42"/>
      <c r="S101" s="42"/>
      <c r="T101" s="42"/>
      <c r="U101" s="42"/>
      <c r="V101" s="42"/>
      <c r="W101" s="42"/>
      <c r="X101" s="142"/>
      <c r="Y101" s="349">
        <v>23200000</v>
      </c>
    </row>
    <row r="102" spans="1:25" ht="39" thickBot="1" x14ac:dyDescent="0.3">
      <c r="A102" s="224"/>
      <c r="B102" s="224"/>
      <c r="C102" s="184"/>
      <c r="D102" s="224"/>
      <c r="E102" s="302"/>
      <c r="F102" s="302"/>
      <c r="G102" s="224"/>
      <c r="H102" s="224"/>
      <c r="I102" s="19">
        <v>2</v>
      </c>
      <c r="J102" s="6" t="s">
        <v>200</v>
      </c>
      <c r="K102" s="196"/>
      <c r="L102" s="197"/>
      <c r="M102" s="105"/>
      <c r="N102" s="37"/>
      <c r="O102" s="42"/>
      <c r="P102" s="42"/>
      <c r="Q102" s="42"/>
      <c r="R102" s="42"/>
      <c r="S102" s="42"/>
      <c r="T102" s="42"/>
      <c r="U102" s="42"/>
      <c r="V102" s="42"/>
      <c r="W102" s="42"/>
      <c r="X102" s="142"/>
      <c r="Y102" s="347"/>
    </row>
    <row r="103" spans="1:25" ht="26.25" thickBot="1" x14ac:dyDescent="0.3">
      <c r="A103" s="224"/>
      <c r="B103" s="224"/>
      <c r="C103" s="184"/>
      <c r="D103" s="224"/>
      <c r="E103" s="302"/>
      <c r="F103" s="302"/>
      <c r="G103" s="224"/>
      <c r="H103" s="224"/>
      <c r="I103" s="19">
        <v>3</v>
      </c>
      <c r="J103" s="6" t="s">
        <v>201</v>
      </c>
      <c r="K103" s="196"/>
      <c r="L103" s="197"/>
      <c r="M103" s="105"/>
      <c r="N103" s="42"/>
      <c r="O103" s="42"/>
      <c r="P103" s="42"/>
      <c r="Q103" s="42"/>
      <c r="R103" s="42"/>
      <c r="S103" s="42"/>
      <c r="T103" s="42"/>
      <c r="U103" s="42"/>
      <c r="V103" s="37"/>
      <c r="W103" s="42"/>
      <c r="X103" s="142"/>
      <c r="Y103" s="347"/>
    </row>
    <row r="104" spans="1:25" ht="26.25" thickBot="1" x14ac:dyDescent="0.3">
      <c r="A104" s="224"/>
      <c r="B104" s="224"/>
      <c r="C104" s="300"/>
      <c r="D104" s="225"/>
      <c r="E104" s="303"/>
      <c r="F104" s="303"/>
      <c r="G104" s="225"/>
      <c r="H104" s="225"/>
      <c r="I104" s="19">
        <v>4</v>
      </c>
      <c r="J104" s="6" t="s">
        <v>202</v>
      </c>
      <c r="K104" s="298"/>
      <c r="L104" s="299"/>
      <c r="M104" s="105"/>
      <c r="N104" s="36"/>
      <c r="O104" s="42"/>
      <c r="P104" s="42"/>
      <c r="Q104" s="42"/>
      <c r="R104" s="42"/>
      <c r="S104" s="42"/>
      <c r="T104" s="42"/>
      <c r="U104" s="42"/>
      <c r="V104" s="42"/>
      <c r="W104" s="37"/>
      <c r="X104" s="142"/>
      <c r="Y104" s="348"/>
    </row>
    <row r="105" spans="1:25" ht="39" customHeight="1" thickBot="1" x14ac:dyDescent="0.3">
      <c r="A105" s="224"/>
      <c r="B105" s="224"/>
      <c r="C105" s="192" t="s">
        <v>203</v>
      </c>
      <c r="D105" s="243" t="s">
        <v>204</v>
      </c>
      <c r="E105" s="252">
        <v>0.65</v>
      </c>
      <c r="F105" s="252">
        <v>0.85</v>
      </c>
      <c r="G105" s="243" t="s">
        <v>205</v>
      </c>
      <c r="H105" s="243" t="s">
        <v>195</v>
      </c>
      <c r="I105" s="19">
        <v>1</v>
      </c>
      <c r="J105" s="20" t="s">
        <v>207</v>
      </c>
      <c r="K105" s="279" t="s">
        <v>206</v>
      </c>
      <c r="L105" s="280"/>
      <c r="M105" s="106"/>
      <c r="N105" s="42"/>
      <c r="O105" s="36"/>
      <c r="P105" s="37"/>
      <c r="Q105" s="36"/>
      <c r="R105" s="36"/>
      <c r="S105" s="36"/>
      <c r="T105" s="36"/>
      <c r="U105" s="36"/>
      <c r="V105" s="36"/>
      <c r="W105" s="29"/>
      <c r="X105" s="135"/>
      <c r="Y105" s="349">
        <v>2120000</v>
      </c>
    </row>
    <row r="106" spans="1:25" ht="51.75" thickBot="1" x14ac:dyDescent="0.3">
      <c r="A106" s="224"/>
      <c r="B106" s="224"/>
      <c r="C106" s="187"/>
      <c r="D106" s="244"/>
      <c r="E106" s="253"/>
      <c r="F106" s="253"/>
      <c r="G106" s="244"/>
      <c r="H106" s="244"/>
      <c r="I106" s="19">
        <v>2</v>
      </c>
      <c r="J106" s="20" t="s">
        <v>208</v>
      </c>
      <c r="K106" s="279" t="s">
        <v>206</v>
      </c>
      <c r="L106" s="280"/>
      <c r="M106" s="106"/>
      <c r="N106" s="36"/>
      <c r="O106" s="36"/>
      <c r="P106" s="37"/>
      <c r="Q106" s="36"/>
      <c r="R106" s="36"/>
      <c r="S106" s="36"/>
      <c r="T106" s="36"/>
      <c r="U106" s="36"/>
      <c r="V106" s="36"/>
      <c r="W106" s="29"/>
      <c r="X106" s="135"/>
      <c r="Y106" s="347"/>
    </row>
    <row r="107" spans="1:25" ht="51.75" thickBot="1" x14ac:dyDescent="0.3">
      <c r="A107" s="224"/>
      <c r="B107" s="224"/>
      <c r="C107" s="187"/>
      <c r="D107" s="244"/>
      <c r="E107" s="253"/>
      <c r="F107" s="253"/>
      <c r="G107" s="244"/>
      <c r="H107" s="244"/>
      <c r="I107" s="19">
        <v>3</v>
      </c>
      <c r="J107" s="16" t="s">
        <v>209</v>
      </c>
      <c r="K107" s="279" t="s">
        <v>401</v>
      </c>
      <c r="L107" s="280"/>
      <c r="M107" s="106"/>
      <c r="N107" s="36"/>
      <c r="O107" s="36"/>
      <c r="P107" s="37"/>
      <c r="Q107" s="37"/>
      <c r="R107" s="37"/>
      <c r="S107" s="37"/>
      <c r="T107" s="37"/>
      <c r="U107" s="37"/>
      <c r="V107" s="37"/>
      <c r="W107" s="37"/>
      <c r="X107" s="141"/>
      <c r="Y107" s="347"/>
    </row>
    <row r="108" spans="1:25" ht="90" thickBot="1" x14ac:dyDescent="0.3">
      <c r="A108" s="224"/>
      <c r="B108" s="224"/>
      <c r="C108" s="187"/>
      <c r="D108" s="244"/>
      <c r="E108" s="253"/>
      <c r="F108" s="253"/>
      <c r="G108" s="244"/>
      <c r="H108" s="244"/>
      <c r="I108" s="19">
        <v>4</v>
      </c>
      <c r="J108" s="20" t="s">
        <v>210</v>
      </c>
      <c r="K108" s="279" t="s">
        <v>402</v>
      </c>
      <c r="L108" s="280"/>
      <c r="M108" s="106"/>
      <c r="N108" s="36"/>
      <c r="O108" s="36"/>
      <c r="P108" s="36"/>
      <c r="Q108" s="36"/>
      <c r="R108" s="42"/>
      <c r="S108" s="36"/>
      <c r="T108" s="36"/>
      <c r="U108" s="36"/>
      <c r="V108" s="32"/>
      <c r="W108" s="37"/>
      <c r="X108" s="135"/>
      <c r="Y108" s="347"/>
    </row>
    <row r="109" spans="1:25" ht="64.5" thickBot="1" x14ac:dyDescent="0.3">
      <c r="A109" s="224"/>
      <c r="B109" s="224"/>
      <c r="C109" s="206"/>
      <c r="D109" s="245"/>
      <c r="E109" s="254"/>
      <c r="F109" s="254"/>
      <c r="G109" s="245"/>
      <c r="H109" s="245"/>
      <c r="I109" s="19">
        <v>5</v>
      </c>
      <c r="J109" s="20" t="s">
        <v>211</v>
      </c>
      <c r="K109" s="279" t="s">
        <v>195</v>
      </c>
      <c r="L109" s="280"/>
      <c r="M109" s="106"/>
      <c r="N109" s="36"/>
      <c r="O109" s="36"/>
      <c r="P109" s="36"/>
      <c r="Q109" s="37"/>
      <c r="R109" s="42"/>
      <c r="S109" s="36"/>
      <c r="T109" s="36"/>
      <c r="U109" s="36"/>
      <c r="V109" s="32"/>
      <c r="W109" s="36"/>
      <c r="X109" s="135"/>
      <c r="Y109" s="348"/>
    </row>
    <row r="110" spans="1:25" ht="77.25" thickBot="1" x14ac:dyDescent="0.3">
      <c r="A110" s="224"/>
      <c r="B110" s="224"/>
      <c r="C110" s="243" t="s">
        <v>212</v>
      </c>
      <c r="D110" s="243" t="s">
        <v>213</v>
      </c>
      <c r="E110" s="243"/>
      <c r="F110" s="243" t="s">
        <v>214</v>
      </c>
      <c r="G110" s="243" t="s">
        <v>215</v>
      </c>
      <c r="H110" s="192" t="s">
        <v>195</v>
      </c>
      <c r="I110" s="9">
        <v>1</v>
      </c>
      <c r="J110" s="20" t="s">
        <v>352</v>
      </c>
      <c r="K110" s="294" t="s">
        <v>403</v>
      </c>
      <c r="L110" s="295"/>
      <c r="M110" s="110"/>
      <c r="N110" s="94"/>
      <c r="O110" s="94"/>
      <c r="P110" s="94"/>
      <c r="Q110" s="94"/>
      <c r="R110" s="94"/>
      <c r="S110" s="44"/>
      <c r="T110" s="94"/>
      <c r="U110" s="94"/>
      <c r="V110" s="44"/>
      <c r="W110" s="94"/>
      <c r="X110" s="133"/>
      <c r="Y110" s="349">
        <v>2500000</v>
      </c>
    </row>
    <row r="111" spans="1:25" ht="64.5" customHeight="1" thickBot="1" x14ac:dyDescent="0.3">
      <c r="A111" s="224"/>
      <c r="B111" s="224"/>
      <c r="C111" s="244"/>
      <c r="D111" s="244"/>
      <c r="E111" s="244"/>
      <c r="F111" s="244"/>
      <c r="G111" s="244"/>
      <c r="H111" s="187"/>
      <c r="I111" s="9">
        <v>2</v>
      </c>
      <c r="J111" s="20" t="s">
        <v>216</v>
      </c>
      <c r="K111" s="294" t="s">
        <v>404</v>
      </c>
      <c r="L111" s="295"/>
      <c r="M111" s="111"/>
      <c r="N111" s="94"/>
      <c r="O111" s="94"/>
      <c r="P111" s="44"/>
      <c r="Q111" s="94"/>
      <c r="R111" s="94"/>
      <c r="S111" s="94"/>
      <c r="T111" s="94"/>
      <c r="U111" s="94"/>
      <c r="V111" s="44"/>
      <c r="W111" s="94"/>
      <c r="X111" s="133"/>
      <c r="Y111" s="347"/>
    </row>
    <row r="112" spans="1:25" ht="39" thickBot="1" x14ac:dyDescent="0.3">
      <c r="A112" s="225"/>
      <c r="B112" s="225"/>
      <c r="C112" s="245"/>
      <c r="D112" s="245"/>
      <c r="E112" s="245"/>
      <c r="F112" s="245"/>
      <c r="G112" s="245"/>
      <c r="H112" s="206"/>
      <c r="I112" s="9">
        <v>3</v>
      </c>
      <c r="J112" s="20" t="s">
        <v>353</v>
      </c>
      <c r="K112" s="294" t="s">
        <v>405</v>
      </c>
      <c r="L112" s="295"/>
      <c r="M112" s="111"/>
      <c r="N112" s="94"/>
      <c r="O112" s="94"/>
      <c r="P112" s="94"/>
      <c r="Q112" s="94"/>
      <c r="R112" s="94"/>
      <c r="S112" s="94"/>
      <c r="T112" s="94"/>
      <c r="U112" s="94"/>
      <c r="V112" s="44"/>
      <c r="W112" s="94"/>
      <c r="X112" s="133"/>
      <c r="Y112" s="348"/>
    </row>
    <row r="113" spans="1:25" ht="51.75" customHeight="1" thickBot="1" x14ac:dyDescent="0.3">
      <c r="A113" s="223" t="s">
        <v>217</v>
      </c>
      <c r="B113" s="223" t="s">
        <v>218</v>
      </c>
      <c r="C113" s="223" t="s">
        <v>219</v>
      </c>
      <c r="D113" s="223" t="s">
        <v>220</v>
      </c>
      <c r="E113" s="246">
        <v>0.2</v>
      </c>
      <c r="F113" s="246">
        <v>0.6</v>
      </c>
      <c r="G113" s="223" t="s">
        <v>221</v>
      </c>
      <c r="H113" s="223" t="s">
        <v>222</v>
      </c>
      <c r="I113" s="9">
        <v>1</v>
      </c>
      <c r="J113" s="6" t="s">
        <v>223</v>
      </c>
      <c r="K113" s="281" t="s">
        <v>224</v>
      </c>
      <c r="L113" s="282"/>
      <c r="M113" s="112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144"/>
      <c r="Y113" s="343">
        <v>0</v>
      </c>
    </row>
    <row r="114" spans="1:25" ht="77.25" customHeight="1" thickBot="1" x14ac:dyDescent="0.3">
      <c r="A114" s="224"/>
      <c r="B114" s="224"/>
      <c r="C114" s="224"/>
      <c r="D114" s="224"/>
      <c r="E114" s="247"/>
      <c r="F114" s="247"/>
      <c r="G114" s="224"/>
      <c r="H114" s="224"/>
      <c r="I114" s="9">
        <v>2</v>
      </c>
      <c r="J114" s="6" t="s">
        <v>225</v>
      </c>
      <c r="K114" s="285"/>
      <c r="L114" s="286"/>
      <c r="M114" s="112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144"/>
      <c r="Y114" s="347"/>
    </row>
    <row r="115" spans="1:25" ht="39" customHeight="1" thickBot="1" x14ac:dyDescent="0.3">
      <c r="A115" s="224"/>
      <c r="B115" s="224"/>
      <c r="C115" s="224"/>
      <c r="D115" s="224"/>
      <c r="E115" s="247"/>
      <c r="F115" s="247"/>
      <c r="G115" s="224"/>
      <c r="H115" s="224"/>
      <c r="I115" s="9">
        <v>3</v>
      </c>
      <c r="J115" s="6" t="s">
        <v>226</v>
      </c>
      <c r="K115" s="287"/>
      <c r="L115" s="288"/>
      <c r="M115" s="112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144"/>
      <c r="Y115" s="347"/>
    </row>
    <row r="116" spans="1:25" ht="39" customHeight="1" thickBot="1" x14ac:dyDescent="0.3">
      <c r="A116" s="224"/>
      <c r="B116" s="224"/>
      <c r="C116" s="225"/>
      <c r="D116" s="225"/>
      <c r="E116" s="248"/>
      <c r="F116" s="248"/>
      <c r="G116" s="225"/>
      <c r="H116" s="225"/>
      <c r="I116" s="9">
        <v>4</v>
      </c>
      <c r="J116" s="6" t="s">
        <v>227</v>
      </c>
      <c r="K116" s="289"/>
      <c r="L116" s="290"/>
      <c r="M116" s="113"/>
      <c r="N116" s="46"/>
      <c r="O116" s="47"/>
      <c r="P116" s="48"/>
      <c r="Q116" s="46"/>
      <c r="R116" s="47"/>
      <c r="S116" s="46"/>
      <c r="T116" s="46"/>
      <c r="U116" s="45"/>
      <c r="V116" s="46"/>
      <c r="W116" s="46"/>
      <c r="X116" s="143"/>
      <c r="Y116" s="348"/>
    </row>
    <row r="117" spans="1:25" ht="26.25" customHeight="1" thickBot="1" x14ac:dyDescent="0.3">
      <c r="A117" s="224"/>
      <c r="B117" s="224"/>
      <c r="C117" s="223" t="s">
        <v>228</v>
      </c>
      <c r="D117" s="223" t="s">
        <v>220</v>
      </c>
      <c r="E117" s="291">
        <v>0.5</v>
      </c>
      <c r="F117" s="291">
        <v>0.5</v>
      </c>
      <c r="G117" s="223" t="s">
        <v>229</v>
      </c>
      <c r="H117" s="223" t="s">
        <v>222</v>
      </c>
      <c r="I117" s="9">
        <v>1</v>
      </c>
      <c r="J117" s="6" t="s">
        <v>230</v>
      </c>
      <c r="K117" s="270" t="s">
        <v>231</v>
      </c>
      <c r="L117" s="271"/>
      <c r="M117" s="112"/>
      <c r="N117" s="36"/>
      <c r="O117" s="36"/>
      <c r="P117" s="29"/>
      <c r="Q117" s="29"/>
      <c r="R117" s="49"/>
      <c r="S117" s="29"/>
      <c r="T117" s="29"/>
      <c r="U117" s="29"/>
      <c r="V117" s="29"/>
      <c r="W117" s="29"/>
      <c r="X117" s="135"/>
      <c r="Y117" s="344">
        <v>1000000</v>
      </c>
    </row>
    <row r="118" spans="1:25" ht="15.75" thickBot="1" x14ac:dyDescent="0.3">
      <c r="A118" s="224"/>
      <c r="B118" s="224"/>
      <c r="C118" s="224"/>
      <c r="D118" s="224"/>
      <c r="E118" s="292"/>
      <c r="F118" s="292"/>
      <c r="G118" s="224"/>
      <c r="H118" s="224"/>
      <c r="I118" s="9">
        <v>2</v>
      </c>
      <c r="J118" s="6" t="s">
        <v>232</v>
      </c>
      <c r="K118" s="272"/>
      <c r="L118" s="273"/>
      <c r="M118" s="112"/>
      <c r="N118" s="36"/>
      <c r="O118" s="36"/>
      <c r="P118" s="29"/>
      <c r="Q118" s="29"/>
      <c r="R118" s="49"/>
      <c r="S118" s="29"/>
      <c r="T118" s="29"/>
      <c r="U118" s="29"/>
      <c r="V118" s="29"/>
      <c r="W118" s="29"/>
      <c r="X118" s="135"/>
      <c r="Y118" s="347"/>
    </row>
    <row r="119" spans="1:25" ht="15.75" thickBot="1" x14ac:dyDescent="0.3">
      <c r="A119" s="224"/>
      <c r="B119" s="224"/>
      <c r="C119" s="224"/>
      <c r="D119" s="224"/>
      <c r="E119" s="292"/>
      <c r="F119" s="292"/>
      <c r="G119" s="224"/>
      <c r="H119" s="224"/>
      <c r="I119" s="9">
        <v>3</v>
      </c>
      <c r="J119" s="6" t="s">
        <v>233</v>
      </c>
      <c r="K119" s="272"/>
      <c r="L119" s="273"/>
      <c r="M119" s="106"/>
      <c r="N119" s="45"/>
      <c r="O119" s="36"/>
      <c r="P119" s="29"/>
      <c r="Q119" s="29"/>
      <c r="R119" s="29"/>
      <c r="S119" s="49"/>
      <c r="T119" s="29"/>
      <c r="U119" s="29"/>
      <c r="V119" s="29"/>
      <c r="W119" s="29"/>
      <c r="X119" s="135"/>
      <c r="Y119" s="347"/>
    </row>
    <row r="120" spans="1:25" ht="15.75" thickBot="1" x14ac:dyDescent="0.3">
      <c r="A120" s="224"/>
      <c r="B120" s="224"/>
      <c r="C120" s="224"/>
      <c r="D120" s="224"/>
      <c r="E120" s="292"/>
      <c r="F120" s="292"/>
      <c r="G120" s="224"/>
      <c r="H120" s="224"/>
      <c r="I120" s="9">
        <v>4</v>
      </c>
      <c r="J120" s="6" t="s">
        <v>234</v>
      </c>
      <c r="K120" s="272"/>
      <c r="L120" s="273"/>
      <c r="M120" s="106"/>
      <c r="N120" s="45"/>
      <c r="O120" s="36"/>
      <c r="P120" s="29"/>
      <c r="Q120" s="29"/>
      <c r="R120" s="29"/>
      <c r="S120" s="49"/>
      <c r="T120" s="29"/>
      <c r="U120" s="29"/>
      <c r="V120" s="29"/>
      <c r="W120" s="29"/>
      <c r="X120" s="135"/>
      <c r="Y120" s="347"/>
    </row>
    <row r="121" spans="1:25" ht="26.25" thickBot="1" x14ac:dyDescent="0.3">
      <c r="A121" s="224"/>
      <c r="B121" s="224"/>
      <c r="C121" s="225"/>
      <c r="D121" s="225"/>
      <c r="E121" s="293"/>
      <c r="F121" s="293"/>
      <c r="G121" s="225"/>
      <c r="H121" s="225"/>
      <c r="I121" s="31">
        <v>5</v>
      </c>
      <c r="J121" s="6" t="s">
        <v>235</v>
      </c>
      <c r="K121" s="274"/>
      <c r="L121" s="275"/>
      <c r="M121" s="106"/>
      <c r="N121" s="29"/>
      <c r="O121" s="49"/>
      <c r="P121" s="50"/>
      <c r="Q121" s="50"/>
      <c r="R121" s="29"/>
      <c r="S121" s="29"/>
      <c r="T121" s="49"/>
      <c r="U121" s="29"/>
      <c r="V121" s="29"/>
      <c r="W121" s="29"/>
      <c r="X121" s="135"/>
      <c r="Y121" s="348"/>
    </row>
    <row r="122" spans="1:25" ht="26.25" thickBot="1" x14ac:dyDescent="0.3">
      <c r="A122" s="224"/>
      <c r="B122" s="224"/>
      <c r="C122" s="243" t="s">
        <v>236</v>
      </c>
      <c r="D122" s="223" t="s">
        <v>237</v>
      </c>
      <c r="E122" s="291">
        <v>0.1</v>
      </c>
      <c r="F122" s="246">
        <v>0.6</v>
      </c>
      <c r="G122" s="223" t="s">
        <v>238</v>
      </c>
      <c r="H122" s="223" t="s">
        <v>222</v>
      </c>
      <c r="I122" s="9">
        <v>1</v>
      </c>
      <c r="J122" s="6" t="s">
        <v>239</v>
      </c>
      <c r="K122" s="270" t="s">
        <v>240</v>
      </c>
      <c r="L122" s="271"/>
      <c r="M122" s="114"/>
      <c r="N122" s="52"/>
      <c r="O122" s="52"/>
      <c r="P122" s="29"/>
      <c r="Q122" s="29"/>
      <c r="R122" s="29"/>
      <c r="S122" s="29"/>
      <c r="T122" s="29"/>
      <c r="U122" s="29"/>
      <c r="V122" s="29"/>
      <c r="W122" s="29"/>
      <c r="X122" s="135"/>
      <c r="Y122" s="344">
        <v>8350000</v>
      </c>
    </row>
    <row r="123" spans="1:25" ht="39" thickBot="1" x14ac:dyDescent="0.3">
      <c r="A123" s="224"/>
      <c r="B123" s="224"/>
      <c r="C123" s="244"/>
      <c r="D123" s="224"/>
      <c r="E123" s="292"/>
      <c r="F123" s="247"/>
      <c r="G123" s="224"/>
      <c r="H123" s="224"/>
      <c r="I123" s="12">
        <v>2</v>
      </c>
      <c r="J123" s="6" t="s">
        <v>241</v>
      </c>
      <c r="K123" s="272"/>
      <c r="L123" s="273"/>
      <c r="M123" s="115"/>
      <c r="N123" s="27"/>
      <c r="O123" s="52"/>
      <c r="P123" s="52"/>
      <c r="Q123" s="53"/>
      <c r="R123" s="53"/>
      <c r="S123" s="53"/>
      <c r="T123" s="53"/>
      <c r="U123" s="53"/>
      <c r="V123" s="53"/>
      <c r="W123" s="53"/>
      <c r="X123" s="145"/>
      <c r="Y123" s="347"/>
    </row>
    <row r="124" spans="1:25" ht="51.75" thickBot="1" x14ac:dyDescent="0.3">
      <c r="A124" s="224"/>
      <c r="B124" s="224"/>
      <c r="C124" s="244"/>
      <c r="D124" s="224"/>
      <c r="E124" s="292"/>
      <c r="F124" s="247"/>
      <c r="G124" s="224"/>
      <c r="H124" s="224"/>
      <c r="I124" s="9">
        <v>3</v>
      </c>
      <c r="J124" s="6" t="s">
        <v>242</v>
      </c>
      <c r="K124" s="272"/>
      <c r="L124" s="273"/>
      <c r="M124" s="106"/>
      <c r="N124" s="29"/>
      <c r="O124" s="37"/>
      <c r="P124" s="52"/>
      <c r="Q124" s="52"/>
      <c r="R124" s="29"/>
      <c r="S124" s="29"/>
      <c r="T124" s="29"/>
      <c r="U124" s="29"/>
      <c r="V124" s="29"/>
      <c r="W124" s="29"/>
      <c r="X124" s="135"/>
      <c r="Y124" s="347"/>
    </row>
    <row r="125" spans="1:25" ht="26.25" thickBot="1" x14ac:dyDescent="0.3">
      <c r="A125" s="224"/>
      <c r="B125" s="224"/>
      <c r="C125" s="244"/>
      <c r="D125" s="225"/>
      <c r="E125" s="293"/>
      <c r="F125" s="248"/>
      <c r="G125" s="225"/>
      <c r="H125" s="224"/>
      <c r="I125" s="9">
        <v>4</v>
      </c>
      <c r="J125" s="6" t="s">
        <v>243</v>
      </c>
      <c r="K125" s="274"/>
      <c r="L125" s="275"/>
      <c r="M125" s="116"/>
      <c r="N125" s="54"/>
      <c r="O125" s="54"/>
      <c r="P125" s="54"/>
      <c r="Q125" s="38"/>
      <c r="R125" s="51"/>
      <c r="S125" s="51"/>
      <c r="T125" s="51"/>
      <c r="U125" s="51"/>
      <c r="V125" s="51"/>
      <c r="W125" s="51"/>
      <c r="X125" s="146"/>
      <c r="Y125" s="347"/>
    </row>
    <row r="126" spans="1:25" ht="64.5" thickBot="1" x14ac:dyDescent="0.3">
      <c r="A126" s="224"/>
      <c r="B126" s="224"/>
      <c r="C126" s="245"/>
      <c r="D126" s="12" t="s">
        <v>244</v>
      </c>
      <c r="E126" s="13">
        <v>0.1</v>
      </c>
      <c r="F126" s="13">
        <v>0.8</v>
      </c>
      <c r="G126" s="12" t="s">
        <v>245</v>
      </c>
      <c r="H126" s="225"/>
      <c r="I126" s="9">
        <v>5</v>
      </c>
      <c r="J126" s="6" t="s">
        <v>246</v>
      </c>
      <c r="K126" s="281" t="s">
        <v>247</v>
      </c>
      <c r="L126" s="282"/>
      <c r="M126" s="105"/>
      <c r="N126" s="36"/>
      <c r="O126" s="36"/>
      <c r="P126" s="55"/>
      <c r="Q126" s="37"/>
      <c r="R126" s="37"/>
      <c r="S126" s="37"/>
      <c r="T126" s="37"/>
      <c r="U126" s="37"/>
      <c r="V126" s="37"/>
      <c r="W126" s="37"/>
      <c r="X126" s="138"/>
      <c r="Y126" s="348"/>
    </row>
    <row r="127" spans="1:25" ht="26.25" thickBot="1" x14ac:dyDescent="0.3">
      <c r="A127" s="224"/>
      <c r="B127" s="224"/>
      <c r="C127" s="223" t="s">
        <v>248</v>
      </c>
      <c r="D127" s="223" t="s">
        <v>249</v>
      </c>
      <c r="E127" s="276">
        <v>1</v>
      </c>
      <c r="F127" s="223">
        <v>5</v>
      </c>
      <c r="G127" s="223" t="s">
        <v>250</v>
      </c>
      <c r="H127" s="223" t="s">
        <v>222</v>
      </c>
      <c r="I127" s="9">
        <v>1</v>
      </c>
      <c r="J127" s="6" t="s">
        <v>251</v>
      </c>
      <c r="K127" s="281" t="s">
        <v>252</v>
      </c>
      <c r="L127" s="282"/>
      <c r="M127" s="117"/>
      <c r="N127" s="49"/>
      <c r="O127" s="29"/>
      <c r="P127" s="37"/>
      <c r="Q127" s="49"/>
      <c r="R127" s="36"/>
      <c r="S127" s="37"/>
      <c r="T127" s="49"/>
      <c r="U127" s="36"/>
      <c r="V127" s="49"/>
      <c r="W127" s="49"/>
      <c r="X127" s="138"/>
      <c r="Y127" s="343">
        <v>0</v>
      </c>
    </row>
    <row r="128" spans="1:25" ht="26.25" thickBot="1" x14ac:dyDescent="0.3">
      <c r="A128" s="224"/>
      <c r="B128" s="224"/>
      <c r="C128" s="224"/>
      <c r="D128" s="224"/>
      <c r="E128" s="277"/>
      <c r="F128" s="224"/>
      <c r="G128" s="224"/>
      <c r="H128" s="224"/>
      <c r="I128" s="9">
        <v>2</v>
      </c>
      <c r="J128" s="6" t="s">
        <v>253</v>
      </c>
      <c r="K128" s="283"/>
      <c r="L128" s="284"/>
      <c r="M128" s="105"/>
      <c r="N128" s="36"/>
      <c r="O128" s="37"/>
      <c r="P128" s="37"/>
      <c r="Q128" s="36"/>
      <c r="R128" s="36"/>
      <c r="S128" s="37"/>
      <c r="T128" s="36"/>
      <c r="U128" s="36"/>
      <c r="V128" s="36"/>
      <c r="W128" s="36"/>
      <c r="X128" s="138"/>
      <c r="Y128" s="347"/>
    </row>
    <row r="129" spans="1:25" ht="26.25" thickBot="1" x14ac:dyDescent="0.3">
      <c r="A129" s="224"/>
      <c r="B129" s="224"/>
      <c r="C129" s="225"/>
      <c r="D129" s="225"/>
      <c r="E129" s="278"/>
      <c r="F129" s="225"/>
      <c r="G129" s="225"/>
      <c r="H129" s="225"/>
      <c r="I129" s="9">
        <v>3</v>
      </c>
      <c r="J129" s="6" t="s">
        <v>254</v>
      </c>
      <c r="K129" s="283"/>
      <c r="L129" s="284"/>
      <c r="M129" s="105"/>
      <c r="N129" s="36"/>
      <c r="O129" s="37"/>
      <c r="P129" s="37"/>
      <c r="Q129" s="36"/>
      <c r="R129" s="36"/>
      <c r="S129" s="37"/>
      <c r="T129" s="36"/>
      <c r="U129" s="36"/>
      <c r="V129" s="36"/>
      <c r="W129" s="36"/>
      <c r="X129" s="138"/>
      <c r="Y129" s="348"/>
    </row>
    <row r="130" spans="1:25" ht="26.25" thickBot="1" x14ac:dyDescent="0.3">
      <c r="A130" s="224"/>
      <c r="B130" s="224"/>
      <c r="C130" s="223" t="s">
        <v>255</v>
      </c>
      <c r="D130" s="223" t="s">
        <v>256</v>
      </c>
      <c r="E130" s="276">
        <v>0</v>
      </c>
      <c r="F130" s="223">
        <v>500</v>
      </c>
      <c r="G130" s="223" t="s">
        <v>257</v>
      </c>
      <c r="H130" s="223" t="s">
        <v>222</v>
      </c>
      <c r="I130" s="9">
        <v>1</v>
      </c>
      <c r="J130" s="6" t="s">
        <v>258</v>
      </c>
      <c r="K130" s="266" t="s">
        <v>259</v>
      </c>
      <c r="L130" s="267"/>
      <c r="M130" s="105"/>
      <c r="N130" s="36"/>
      <c r="O130" s="47"/>
      <c r="P130" s="36"/>
      <c r="Q130" s="51"/>
      <c r="R130" s="29"/>
      <c r="S130" s="37"/>
      <c r="T130" s="52"/>
      <c r="U130" s="37"/>
      <c r="V130" s="42"/>
      <c r="W130" s="37"/>
      <c r="X130" s="138"/>
      <c r="Y130" s="343">
        <v>0</v>
      </c>
    </row>
    <row r="131" spans="1:25" ht="26.25" thickBot="1" x14ac:dyDescent="0.3">
      <c r="A131" s="224"/>
      <c r="B131" s="224"/>
      <c r="C131" s="224"/>
      <c r="D131" s="224"/>
      <c r="E131" s="277"/>
      <c r="F131" s="224"/>
      <c r="G131" s="224"/>
      <c r="H131" s="224"/>
      <c r="I131" s="9">
        <v>2</v>
      </c>
      <c r="J131" s="6" t="s">
        <v>260</v>
      </c>
      <c r="K131" s="175"/>
      <c r="L131" s="176"/>
      <c r="M131" s="105"/>
      <c r="N131" s="36"/>
      <c r="O131" s="47"/>
      <c r="P131" s="36"/>
      <c r="Q131" s="51"/>
      <c r="R131" s="29"/>
      <c r="S131" s="37"/>
      <c r="T131" s="52"/>
      <c r="U131" s="37"/>
      <c r="V131" s="42"/>
      <c r="W131" s="37"/>
      <c r="X131" s="142"/>
      <c r="Y131" s="347"/>
    </row>
    <row r="132" spans="1:25" ht="26.25" thickBot="1" x14ac:dyDescent="0.3">
      <c r="A132" s="224"/>
      <c r="B132" s="224"/>
      <c r="C132" s="225"/>
      <c r="D132" s="225"/>
      <c r="E132" s="278"/>
      <c r="F132" s="225"/>
      <c r="G132" s="225"/>
      <c r="H132" s="225"/>
      <c r="I132" s="9">
        <v>3</v>
      </c>
      <c r="J132" s="6" t="s">
        <v>261</v>
      </c>
      <c r="K132" s="268"/>
      <c r="L132" s="269"/>
      <c r="M132" s="118"/>
      <c r="N132" s="56"/>
      <c r="O132" s="56"/>
      <c r="P132" s="38"/>
      <c r="Q132" s="56"/>
      <c r="R132" s="38"/>
      <c r="S132" s="56"/>
      <c r="T132" s="38"/>
      <c r="U132" s="57"/>
      <c r="V132" s="38"/>
      <c r="W132" s="58"/>
      <c r="X132" s="148"/>
      <c r="Y132" s="348"/>
    </row>
    <row r="133" spans="1:25" ht="39" thickBot="1" x14ac:dyDescent="0.3">
      <c r="A133" s="224"/>
      <c r="B133" s="224"/>
      <c r="C133" s="223" t="s">
        <v>262</v>
      </c>
      <c r="D133" s="223" t="s">
        <v>263</v>
      </c>
      <c r="E133" s="276">
        <v>0</v>
      </c>
      <c r="F133" s="291">
        <v>1</v>
      </c>
      <c r="G133" s="223" t="s">
        <v>257</v>
      </c>
      <c r="H133" s="223" t="s">
        <v>222</v>
      </c>
      <c r="I133" s="9">
        <v>1</v>
      </c>
      <c r="J133" s="6" t="s">
        <v>223</v>
      </c>
      <c r="K133" s="270" t="s">
        <v>264</v>
      </c>
      <c r="L133" s="271"/>
      <c r="M133" s="119"/>
      <c r="N133" s="52"/>
      <c r="O133" s="51"/>
      <c r="P133" s="36"/>
      <c r="Q133" s="36"/>
      <c r="R133" s="36"/>
      <c r="S133" s="36"/>
      <c r="T133" s="36"/>
      <c r="U133" s="36"/>
      <c r="V133" s="36"/>
      <c r="W133" s="36"/>
      <c r="X133" s="138"/>
      <c r="Y133" s="343">
        <v>0</v>
      </c>
    </row>
    <row r="134" spans="1:25" ht="51.75" thickBot="1" x14ac:dyDescent="0.3">
      <c r="A134" s="224"/>
      <c r="B134" s="224"/>
      <c r="C134" s="224"/>
      <c r="D134" s="224"/>
      <c r="E134" s="277"/>
      <c r="F134" s="292"/>
      <c r="G134" s="224"/>
      <c r="H134" s="224"/>
      <c r="I134" s="9">
        <v>2</v>
      </c>
      <c r="J134" s="6" t="s">
        <v>265</v>
      </c>
      <c r="K134" s="272"/>
      <c r="L134" s="273"/>
      <c r="M134" s="105"/>
      <c r="N134" s="36"/>
      <c r="O134" s="36"/>
      <c r="P134" s="51"/>
      <c r="Q134" s="51"/>
      <c r="R134" s="51"/>
      <c r="S134" s="36"/>
      <c r="T134" s="36"/>
      <c r="U134" s="36"/>
      <c r="V134" s="36"/>
      <c r="W134" s="36"/>
      <c r="X134" s="138"/>
      <c r="Y134" s="347"/>
    </row>
    <row r="135" spans="1:25" ht="26.25" thickBot="1" x14ac:dyDescent="0.3">
      <c r="A135" s="224"/>
      <c r="B135" s="224"/>
      <c r="C135" s="224"/>
      <c r="D135" s="224"/>
      <c r="E135" s="277"/>
      <c r="F135" s="292"/>
      <c r="G135" s="224"/>
      <c r="H135" s="224"/>
      <c r="I135" s="12">
        <v>3</v>
      </c>
      <c r="J135" s="6" t="s">
        <v>266</v>
      </c>
      <c r="K135" s="272"/>
      <c r="L135" s="273"/>
      <c r="M135" s="120"/>
      <c r="N135" s="52"/>
      <c r="O135" s="52"/>
      <c r="P135" s="27"/>
      <c r="Q135" s="27"/>
      <c r="R135" s="27"/>
      <c r="S135" s="60"/>
      <c r="T135" s="60"/>
      <c r="U135" s="59"/>
      <c r="V135" s="59"/>
      <c r="W135" s="59"/>
      <c r="X135" s="149"/>
      <c r="Y135" s="347"/>
    </row>
    <row r="136" spans="1:25" ht="26.25" thickBot="1" x14ac:dyDescent="0.3">
      <c r="A136" s="224"/>
      <c r="B136" s="224"/>
      <c r="C136" s="224"/>
      <c r="D136" s="224"/>
      <c r="E136" s="277"/>
      <c r="F136" s="292"/>
      <c r="G136" s="224"/>
      <c r="H136" s="224"/>
      <c r="I136" s="12">
        <v>4</v>
      </c>
      <c r="J136" s="6" t="s">
        <v>267</v>
      </c>
      <c r="K136" s="272"/>
      <c r="L136" s="273"/>
      <c r="M136" s="120"/>
      <c r="N136" s="59"/>
      <c r="O136" s="59"/>
      <c r="P136" s="51"/>
      <c r="Q136" s="51"/>
      <c r="R136" s="27"/>
      <c r="S136" s="60"/>
      <c r="T136" s="60"/>
      <c r="U136" s="59"/>
      <c r="V136" s="59"/>
      <c r="W136" s="59"/>
      <c r="X136" s="149"/>
      <c r="Y136" s="347"/>
    </row>
    <row r="137" spans="1:25" ht="26.25" thickBot="1" x14ac:dyDescent="0.3">
      <c r="A137" s="224"/>
      <c r="B137" s="225"/>
      <c r="C137" s="225"/>
      <c r="D137" s="225"/>
      <c r="E137" s="278"/>
      <c r="F137" s="293"/>
      <c r="G137" s="225"/>
      <c r="H137" s="225"/>
      <c r="I137" s="12">
        <v>5</v>
      </c>
      <c r="J137" s="6" t="s">
        <v>268</v>
      </c>
      <c r="K137" s="274"/>
      <c r="L137" s="275"/>
      <c r="M137" s="120"/>
      <c r="N137" s="59"/>
      <c r="O137" s="59"/>
      <c r="P137" s="53"/>
      <c r="Q137" s="53"/>
      <c r="R137" s="52"/>
      <c r="S137" s="51"/>
      <c r="T137" s="51"/>
      <c r="U137" s="27"/>
      <c r="V137" s="27"/>
      <c r="W137" s="27"/>
      <c r="X137" s="150"/>
      <c r="Y137" s="348"/>
    </row>
    <row r="138" spans="1:25" ht="90" customHeight="1" thickBot="1" x14ac:dyDescent="0.3">
      <c r="A138" s="223" t="s">
        <v>269</v>
      </c>
      <c r="B138" s="223" t="s">
        <v>270</v>
      </c>
      <c r="C138" s="243" t="s">
        <v>421</v>
      </c>
      <c r="D138" s="243" t="s">
        <v>271</v>
      </c>
      <c r="E138" s="252">
        <v>0</v>
      </c>
      <c r="F138" s="252">
        <v>1</v>
      </c>
      <c r="G138" s="243" t="s">
        <v>272</v>
      </c>
      <c r="H138" s="243" t="s">
        <v>273</v>
      </c>
      <c r="I138" s="19">
        <v>1</v>
      </c>
      <c r="J138" s="20" t="s">
        <v>274</v>
      </c>
      <c r="K138" s="266" t="s">
        <v>275</v>
      </c>
      <c r="L138" s="267"/>
      <c r="M138" s="108"/>
      <c r="N138" s="29"/>
      <c r="O138" s="29"/>
      <c r="P138" s="37"/>
      <c r="Q138" s="29"/>
      <c r="R138" s="29"/>
      <c r="S138" s="37"/>
      <c r="T138" s="29"/>
      <c r="U138" s="29"/>
      <c r="V138" s="37"/>
      <c r="W138" s="29"/>
      <c r="X138" s="135"/>
      <c r="Y138" s="350">
        <v>0</v>
      </c>
    </row>
    <row r="139" spans="1:25" ht="90" thickBot="1" x14ac:dyDescent="0.3">
      <c r="A139" s="224"/>
      <c r="B139" s="224"/>
      <c r="C139" s="244"/>
      <c r="D139" s="244"/>
      <c r="E139" s="253"/>
      <c r="F139" s="253"/>
      <c r="G139" s="244"/>
      <c r="H139" s="244"/>
      <c r="I139" s="19">
        <v>2</v>
      </c>
      <c r="J139" s="20" t="s">
        <v>276</v>
      </c>
      <c r="K139" s="268"/>
      <c r="L139" s="269"/>
      <c r="M139" s="106"/>
      <c r="N139" s="29"/>
      <c r="O139" s="37"/>
      <c r="P139" s="29"/>
      <c r="Q139" s="29"/>
      <c r="R139" s="37"/>
      <c r="S139" s="29"/>
      <c r="T139" s="29"/>
      <c r="U139" s="37"/>
      <c r="V139" s="29"/>
      <c r="W139" s="29"/>
      <c r="X139" s="141"/>
      <c r="Y139" s="347"/>
    </row>
    <row r="140" spans="1:25" ht="51.75" thickBot="1" x14ac:dyDescent="0.3">
      <c r="A140" s="224"/>
      <c r="B140" s="224"/>
      <c r="C140" s="245"/>
      <c r="D140" s="245"/>
      <c r="E140" s="254"/>
      <c r="F140" s="254"/>
      <c r="G140" s="245"/>
      <c r="H140" s="245"/>
      <c r="I140" s="19">
        <v>3</v>
      </c>
      <c r="J140" s="20" t="s">
        <v>277</v>
      </c>
      <c r="K140" s="279" t="s">
        <v>278</v>
      </c>
      <c r="L140" s="280"/>
      <c r="M140" s="106"/>
      <c r="N140" s="29"/>
      <c r="O140" s="37"/>
      <c r="P140" s="29"/>
      <c r="Q140" s="29"/>
      <c r="R140" s="37"/>
      <c r="S140" s="29"/>
      <c r="T140" s="29"/>
      <c r="U140" s="37"/>
      <c r="V140" s="29"/>
      <c r="W140" s="29"/>
      <c r="X140" s="141"/>
      <c r="Y140" s="348"/>
    </row>
    <row r="141" spans="1:25" ht="77.25" thickBot="1" x14ac:dyDescent="0.3">
      <c r="A141" s="224"/>
      <c r="B141" s="224"/>
      <c r="C141" s="243" t="s">
        <v>279</v>
      </c>
      <c r="D141" s="243" t="s">
        <v>280</v>
      </c>
      <c r="E141" s="249">
        <v>0</v>
      </c>
      <c r="F141" s="249">
        <v>12</v>
      </c>
      <c r="G141" s="243" t="s">
        <v>281</v>
      </c>
      <c r="H141" s="243" t="s">
        <v>273</v>
      </c>
      <c r="I141" s="19">
        <v>1</v>
      </c>
      <c r="J141" s="20" t="s">
        <v>282</v>
      </c>
      <c r="K141" s="266" t="s">
        <v>283</v>
      </c>
      <c r="L141" s="267"/>
      <c r="M141" s="108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141"/>
      <c r="Y141" s="350">
        <v>0</v>
      </c>
    </row>
    <row r="142" spans="1:25" ht="64.5" customHeight="1" thickBot="1" x14ac:dyDescent="0.3">
      <c r="A142" s="224"/>
      <c r="B142" s="224"/>
      <c r="C142" s="245"/>
      <c r="D142" s="245"/>
      <c r="E142" s="251"/>
      <c r="F142" s="251"/>
      <c r="G142" s="245"/>
      <c r="H142" s="245"/>
      <c r="I142" s="19">
        <v>2</v>
      </c>
      <c r="J142" s="20" t="s">
        <v>284</v>
      </c>
      <c r="K142" s="268"/>
      <c r="L142" s="269"/>
      <c r="M142" s="108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141"/>
      <c r="Y142" s="348"/>
    </row>
    <row r="143" spans="1:25" ht="77.25" thickBot="1" x14ac:dyDescent="0.3">
      <c r="A143" s="224"/>
      <c r="B143" s="224"/>
      <c r="C143" s="223" t="s">
        <v>285</v>
      </c>
      <c r="D143" s="243" t="s">
        <v>286</v>
      </c>
      <c r="E143" s="249">
        <v>0</v>
      </c>
      <c r="F143" s="249">
        <v>2</v>
      </c>
      <c r="G143" s="243" t="s">
        <v>287</v>
      </c>
      <c r="H143" s="243" t="s">
        <v>273</v>
      </c>
      <c r="I143" s="19">
        <v>1</v>
      </c>
      <c r="J143" s="20" t="s">
        <v>288</v>
      </c>
      <c r="K143" s="266" t="s">
        <v>289</v>
      </c>
      <c r="L143" s="267"/>
      <c r="M143" s="106"/>
      <c r="N143" s="29"/>
      <c r="O143" s="29"/>
      <c r="P143" s="29"/>
      <c r="Q143" s="29"/>
      <c r="R143" s="49"/>
      <c r="S143" s="29"/>
      <c r="T143" s="29"/>
      <c r="U143" s="29"/>
      <c r="V143" s="29"/>
      <c r="W143" s="29"/>
      <c r="X143" s="151"/>
      <c r="Y143" s="350">
        <v>0</v>
      </c>
    </row>
    <row r="144" spans="1:25" ht="39" thickBot="1" x14ac:dyDescent="0.3">
      <c r="A144" s="224"/>
      <c r="B144" s="224"/>
      <c r="C144" s="224"/>
      <c r="D144" s="244"/>
      <c r="E144" s="250"/>
      <c r="F144" s="250"/>
      <c r="G144" s="244"/>
      <c r="H144" s="244"/>
      <c r="I144" s="19">
        <v>2</v>
      </c>
      <c r="J144" s="20" t="s">
        <v>290</v>
      </c>
      <c r="K144" s="175"/>
      <c r="L144" s="176"/>
      <c r="M144" s="106"/>
      <c r="N144" s="29"/>
      <c r="O144" s="29"/>
      <c r="P144" s="29"/>
      <c r="Q144" s="29"/>
      <c r="R144" s="49"/>
      <c r="S144" s="29"/>
      <c r="T144" s="29"/>
      <c r="U144" s="29"/>
      <c r="V144" s="29"/>
      <c r="W144" s="29"/>
      <c r="X144" s="151"/>
      <c r="Y144" s="347"/>
    </row>
    <row r="145" spans="1:25" ht="51.75" thickBot="1" x14ac:dyDescent="0.3">
      <c r="A145" s="224"/>
      <c r="B145" s="224"/>
      <c r="C145" s="224"/>
      <c r="D145" s="244"/>
      <c r="E145" s="250"/>
      <c r="F145" s="250"/>
      <c r="G145" s="244"/>
      <c r="H145" s="244"/>
      <c r="I145" s="19">
        <v>3</v>
      </c>
      <c r="J145" s="20" t="s">
        <v>291</v>
      </c>
      <c r="K145" s="175"/>
      <c r="L145" s="176"/>
      <c r="M145" s="106"/>
      <c r="N145" s="29"/>
      <c r="O145" s="29"/>
      <c r="P145" s="29"/>
      <c r="Q145" s="29"/>
      <c r="R145" s="49"/>
      <c r="S145" s="29"/>
      <c r="T145" s="29"/>
      <c r="U145" s="29"/>
      <c r="V145" s="29"/>
      <c r="W145" s="29"/>
      <c r="X145" s="151"/>
      <c r="Y145" s="347"/>
    </row>
    <row r="146" spans="1:25" ht="64.5" thickBot="1" x14ac:dyDescent="0.3">
      <c r="A146" s="224"/>
      <c r="B146" s="224"/>
      <c r="C146" s="225"/>
      <c r="D146" s="245"/>
      <c r="E146" s="251"/>
      <c r="F146" s="251"/>
      <c r="G146" s="245"/>
      <c r="H146" s="245"/>
      <c r="I146" s="19">
        <v>4</v>
      </c>
      <c r="J146" s="20" t="s">
        <v>292</v>
      </c>
      <c r="K146" s="268"/>
      <c r="L146" s="269"/>
      <c r="M146" s="106"/>
      <c r="N146" s="29"/>
      <c r="O146" s="29"/>
      <c r="P146" s="29"/>
      <c r="Q146" s="29"/>
      <c r="R146" s="49"/>
      <c r="S146" s="29"/>
      <c r="T146" s="29"/>
      <c r="U146" s="29"/>
      <c r="V146" s="29"/>
      <c r="W146" s="29"/>
      <c r="X146" s="151"/>
      <c r="Y146" s="348"/>
    </row>
    <row r="147" spans="1:25" ht="51.75" thickBot="1" x14ac:dyDescent="0.3">
      <c r="A147" s="224"/>
      <c r="B147" s="224"/>
      <c r="C147" s="243" t="s">
        <v>293</v>
      </c>
      <c r="D147" s="243" t="s">
        <v>294</v>
      </c>
      <c r="E147" s="252">
        <v>0.6</v>
      </c>
      <c r="F147" s="252">
        <v>0.8</v>
      </c>
      <c r="G147" s="243" t="s">
        <v>295</v>
      </c>
      <c r="H147" s="243" t="s">
        <v>273</v>
      </c>
      <c r="I147" s="19">
        <v>1</v>
      </c>
      <c r="J147" s="20" t="s">
        <v>416</v>
      </c>
      <c r="K147" s="266" t="s">
        <v>195</v>
      </c>
      <c r="L147" s="267"/>
      <c r="M147" s="106"/>
      <c r="N147" s="29"/>
      <c r="O147" s="47"/>
      <c r="P147" s="29"/>
      <c r="Q147" s="29"/>
      <c r="R147" s="47"/>
      <c r="S147" s="29"/>
      <c r="T147" s="29"/>
      <c r="U147" s="47"/>
      <c r="V147" s="29"/>
      <c r="W147" s="29"/>
      <c r="X147" s="143"/>
      <c r="Y147" s="350">
        <v>0</v>
      </c>
    </row>
    <row r="148" spans="1:25" ht="39" thickBot="1" x14ac:dyDescent="0.3">
      <c r="A148" s="224"/>
      <c r="B148" s="224"/>
      <c r="C148" s="244"/>
      <c r="D148" s="244"/>
      <c r="E148" s="253"/>
      <c r="F148" s="253"/>
      <c r="G148" s="244"/>
      <c r="H148" s="244"/>
      <c r="I148" s="19">
        <v>2</v>
      </c>
      <c r="J148" s="20" t="s">
        <v>417</v>
      </c>
      <c r="K148" s="175"/>
      <c r="L148" s="176"/>
      <c r="M148" s="106"/>
      <c r="N148" s="29"/>
      <c r="O148" s="47"/>
      <c r="P148" s="29"/>
      <c r="Q148" s="29"/>
      <c r="R148" s="47"/>
      <c r="S148" s="29"/>
      <c r="T148" s="29"/>
      <c r="U148" s="47"/>
      <c r="V148" s="29"/>
      <c r="W148" s="29"/>
      <c r="X148" s="143"/>
      <c r="Y148" s="347"/>
    </row>
    <row r="149" spans="1:25" ht="51.75" thickBot="1" x14ac:dyDescent="0.3">
      <c r="A149" s="224"/>
      <c r="B149" s="224"/>
      <c r="C149" s="244"/>
      <c r="D149" s="244"/>
      <c r="E149" s="253"/>
      <c r="F149" s="253"/>
      <c r="G149" s="244"/>
      <c r="H149" s="244"/>
      <c r="I149" s="19">
        <v>3</v>
      </c>
      <c r="J149" s="20" t="s">
        <v>296</v>
      </c>
      <c r="K149" s="175"/>
      <c r="L149" s="176"/>
      <c r="M149" s="106"/>
      <c r="N149" s="29"/>
      <c r="O149" s="47"/>
      <c r="P149" s="29"/>
      <c r="Q149" s="29"/>
      <c r="R149" s="47"/>
      <c r="S149" s="29"/>
      <c r="T149" s="29"/>
      <c r="U149" s="47"/>
      <c r="V149" s="29"/>
      <c r="W149" s="29"/>
      <c r="X149" s="143"/>
      <c r="Y149" s="348"/>
    </row>
    <row r="150" spans="1:25" ht="26.25" thickBot="1" x14ac:dyDescent="0.3">
      <c r="A150" s="224"/>
      <c r="B150" s="224"/>
      <c r="C150" s="243" t="s">
        <v>297</v>
      </c>
      <c r="D150" s="243" t="s">
        <v>298</v>
      </c>
      <c r="E150" s="249">
        <v>0</v>
      </c>
      <c r="F150" s="252">
        <v>1</v>
      </c>
      <c r="G150" s="243" t="s">
        <v>299</v>
      </c>
      <c r="H150" s="243" t="s">
        <v>273</v>
      </c>
      <c r="I150" s="19">
        <v>1</v>
      </c>
      <c r="J150" s="20" t="s">
        <v>300</v>
      </c>
      <c r="K150" s="266" t="s">
        <v>301</v>
      </c>
      <c r="L150" s="267"/>
      <c r="M150" s="117"/>
      <c r="N150" s="49"/>
      <c r="O150" s="49"/>
      <c r="P150" s="49"/>
      <c r="Q150" s="49"/>
      <c r="R150" s="49"/>
      <c r="S150" s="47"/>
      <c r="T150" s="49"/>
      <c r="U150" s="49"/>
      <c r="V150" s="49"/>
      <c r="W150" s="49"/>
      <c r="X150" s="143"/>
      <c r="Y150" s="350">
        <v>0</v>
      </c>
    </row>
    <row r="151" spans="1:25" ht="39" thickBot="1" x14ac:dyDescent="0.3">
      <c r="A151" s="224"/>
      <c r="B151" s="224"/>
      <c r="C151" s="244"/>
      <c r="D151" s="244"/>
      <c r="E151" s="250"/>
      <c r="F151" s="253"/>
      <c r="G151" s="244"/>
      <c r="H151" s="244"/>
      <c r="I151" s="19">
        <v>2</v>
      </c>
      <c r="J151" s="20" t="s">
        <v>302</v>
      </c>
      <c r="K151" s="175"/>
      <c r="L151" s="176"/>
      <c r="M151" s="117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151"/>
      <c r="Y151" s="347"/>
    </row>
    <row r="152" spans="1:25" ht="26.25" thickBot="1" x14ac:dyDescent="0.3">
      <c r="A152" s="224"/>
      <c r="B152" s="224"/>
      <c r="C152" s="244"/>
      <c r="D152" s="244"/>
      <c r="E152" s="250"/>
      <c r="F152" s="253"/>
      <c r="G152" s="244"/>
      <c r="H152" s="244"/>
      <c r="I152" s="19">
        <v>3</v>
      </c>
      <c r="J152" s="20" t="s">
        <v>418</v>
      </c>
      <c r="K152" s="268"/>
      <c r="L152" s="269"/>
      <c r="M152" s="117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151"/>
      <c r="Y152" s="347"/>
    </row>
    <row r="153" spans="1:25" ht="51.75" thickBot="1" x14ac:dyDescent="0.3">
      <c r="A153" s="224"/>
      <c r="B153" s="224"/>
      <c r="C153" s="245"/>
      <c r="D153" s="245"/>
      <c r="E153" s="251"/>
      <c r="F153" s="254"/>
      <c r="G153" s="245"/>
      <c r="H153" s="245"/>
      <c r="I153" s="19">
        <v>4</v>
      </c>
      <c r="J153" s="147" t="s">
        <v>419</v>
      </c>
      <c r="K153" s="226" t="s">
        <v>420</v>
      </c>
      <c r="L153" s="227"/>
      <c r="M153" s="117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151"/>
      <c r="Y153" s="348"/>
    </row>
    <row r="154" spans="1:25" ht="39" thickBot="1" x14ac:dyDescent="0.3">
      <c r="A154" s="224"/>
      <c r="B154" s="224"/>
      <c r="C154" s="223" t="s">
        <v>303</v>
      </c>
      <c r="D154" s="223" t="s">
        <v>304</v>
      </c>
      <c r="E154" s="276">
        <v>0</v>
      </c>
      <c r="F154" s="246">
        <v>0.6</v>
      </c>
      <c r="G154" s="223" t="s">
        <v>305</v>
      </c>
      <c r="H154" s="223" t="s">
        <v>273</v>
      </c>
      <c r="I154" s="19">
        <v>1</v>
      </c>
      <c r="J154" s="20" t="s">
        <v>306</v>
      </c>
      <c r="K154" s="270" t="s">
        <v>307</v>
      </c>
      <c r="L154" s="271"/>
      <c r="M154" s="104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152"/>
      <c r="Y154" s="350">
        <v>0</v>
      </c>
    </row>
    <row r="155" spans="1:25" ht="51.75" thickBot="1" x14ac:dyDescent="0.3">
      <c r="A155" s="224"/>
      <c r="B155" s="224"/>
      <c r="C155" s="224"/>
      <c r="D155" s="224"/>
      <c r="E155" s="277"/>
      <c r="F155" s="247"/>
      <c r="G155" s="224"/>
      <c r="H155" s="224"/>
      <c r="I155" s="19">
        <v>2</v>
      </c>
      <c r="J155" s="20" t="s">
        <v>308</v>
      </c>
      <c r="K155" s="272"/>
      <c r="L155" s="273"/>
      <c r="M155" s="104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152"/>
      <c r="Y155" s="347"/>
    </row>
    <row r="156" spans="1:25" ht="51.75" thickBot="1" x14ac:dyDescent="0.3">
      <c r="A156" s="224"/>
      <c r="B156" s="224"/>
      <c r="C156" s="224"/>
      <c r="D156" s="224"/>
      <c r="E156" s="277"/>
      <c r="F156" s="247"/>
      <c r="G156" s="224"/>
      <c r="H156" s="224"/>
      <c r="I156" s="19">
        <v>3</v>
      </c>
      <c r="J156" s="20" t="s">
        <v>309</v>
      </c>
      <c r="K156" s="272"/>
      <c r="L156" s="273"/>
      <c r="M156" s="104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152"/>
      <c r="Y156" s="347"/>
    </row>
    <row r="157" spans="1:25" ht="51.75" thickBot="1" x14ac:dyDescent="0.3">
      <c r="A157" s="225"/>
      <c r="B157" s="225"/>
      <c r="C157" s="225"/>
      <c r="D157" s="225"/>
      <c r="E157" s="278"/>
      <c r="F157" s="248"/>
      <c r="G157" s="225"/>
      <c r="H157" s="225"/>
      <c r="I157" s="19">
        <v>4</v>
      </c>
      <c r="J157" s="20" t="s">
        <v>310</v>
      </c>
      <c r="K157" s="274"/>
      <c r="L157" s="275"/>
      <c r="M157" s="104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152"/>
      <c r="Y157" s="348"/>
    </row>
    <row r="158" spans="1:25" ht="64.5" customHeight="1" thickBot="1" x14ac:dyDescent="0.3">
      <c r="A158" s="339" t="s">
        <v>311</v>
      </c>
      <c r="B158" s="339" t="s">
        <v>312</v>
      </c>
      <c r="C158" s="203" t="s">
        <v>313</v>
      </c>
      <c r="D158" s="243" t="s">
        <v>314</v>
      </c>
      <c r="E158" s="246">
        <v>0</v>
      </c>
      <c r="F158" s="246">
        <v>1</v>
      </c>
      <c r="G158" s="243" t="s">
        <v>315</v>
      </c>
      <c r="H158" s="243" t="s">
        <v>316</v>
      </c>
      <c r="I158" s="21">
        <v>1</v>
      </c>
      <c r="J158" s="28" t="s">
        <v>317</v>
      </c>
      <c r="K158" s="202"/>
      <c r="L158" s="203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349">
        <v>19500000</v>
      </c>
    </row>
    <row r="159" spans="1:25" ht="26.25" thickBot="1" x14ac:dyDescent="0.3">
      <c r="A159" s="339"/>
      <c r="B159" s="339"/>
      <c r="C159" s="241"/>
      <c r="D159" s="244"/>
      <c r="E159" s="247"/>
      <c r="F159" s="247"/>
      <c r="G159" s="244"/>
      <c r="H159" s="244"/>
      <c r="I159" s="21">
        <v>2</v>
      </c>
      <c r="J159" s="28" t="s">
        <v>318</v>
      </c>
      <c r="K159" s="257"/>
      <c r="L159" s="241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347"/>
    </row>
    <row r="160" spans="1:25" ht="39" thickBot="1" x14ac:dyDescent="0.3">
      <c r="A160" s="339"/>
      <c r="B160" s="339"/>
      <c r="C160" s="241"/>
      <c r="D160" s="244"/>
      <c r="E160" s="247"/>
      <c r="F160" s="247"/>
      <c r="G160" s="244"/>
      <c r="H160" s="244"/>
      <c r="I160" s="21">
        <v>3</v>
      </c>
      <c r="J160" s="28" t="s">
        <v>319</v>
      </c>
      <c r="K160" s="258"/>
      <c r="L160" s="242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155"/>
      <c r="Y160" s="347"/>
    </row>
    <row r="161" spans="1:25" ht="26.25" thickBot="1" x14ac:dyDescent="0.3">
      <c r="A161" s="339"/>
      <c r="B161" s="339"/>
      <c r="C161" s="241"/>
      <c r="D161" s="244"/>
      <c r="E161" s="247"/>
      <c r="F161" s="247"/>
      <c r="G161" s="244"/>
      <c r="H161" s="244"/>
      <c r="I161" s="21">
        <v>4</v>
      </c>
      <c r="J161" s="28" t="s">
        <v>320</v>
      </c>
      <c r="K161" s="259"/>
      <c r="L161" s="260"/>
      <c r="M161" s="121"/>
      <c r="N161" s="61"/>
      <c r="O161" s="62"/>
      <c r="P161" s="63"/>
      <c r="Q161" s="63"/>
      <c r="R161" s="62"/>
      <c r="S161" s="63"/>
      <c r="T161" s="63"/>
      <c r="U161" s="62"/>
      <c r="V161" s="63"/>
      <c r="W161" s="63"/>
      <c r="X161" s="154"/>
      <c r="Y161" s="347"/>
    </row>
    <row r="162" spans="1:25" ht="39" customHeight="1" thickBot="1" x14ac:dyDescent="0.3">
      <c r="A162" s="339"/>
      <c r="B162" s="339"/>
      <c r="C162" s="242"/>
      <c r="D162" s="245"/>
      <c r="E162" s="248"/>
      <c r="F162" s="248"/>
      <c r="G162" s="245"/>
      <c r="H162" s="245"/>
      <c r="I162" s="21">
        <v>5</v>
      </c>
      <c r="J162" s="28" t="s">
        <v>321</v>
      </c>
      <c r="K162" s="261"/>
      <c r="L162" s="262"/>
      <c r="M162" s="99"/>
      <c r="N162" s="26"/>
      <c r="O162" s="25"/>
      <c r="P162" s="64"/>
      <c r="Q162" s="64"/>
      <c r="R162" s="64"/>
      <c r="S162" s="64"/>
      <c r="T162" s="64"/>
      <c r="U162" s="64"/>
      <c r="V162" s="65"/>
      <c r="W162" s="64"/>
      <c r="X162" s="153"/>
      <c r="Y162" s="348"/>
    </row>
    <row r="163" spans="1:25" ht="39" thickBot="1" x14ac:dyDescent="0.3">
      <c r="A163" s="339"/>
      <c r="B163" s="339"/>
      <c r="C163" s="203" t="s">
        <v>322</v>
      </c>
      <c r="D163" s="243" t="s">
        <v>323</v>
      </c>
      <c r="E163" s="246">
        <v>0</v>
      </c>
      <c r="F163" s="246">
        <v>1</v>
      </c>
      <c r="G163" s="243" t="s">
        <v>324</v>
      </c>
      <c r="H163" s="243" t="s">
        <v>316</v>
      </c>
      <c r="I163" s="9">
        <v>1</v>
      </c>
      <c r="J163" s="28" t="s">
        <v>325</v>
      </c>
      <c r="K163" s="255"/>
      <c r="L163" s="256"/>
      <c r="M163" s="99"/>
      <c r="N163" s="64"/>
      <c r="O163" s="26"/>
      <c r="P163" s="64"/>
      <c r="Q163" s="64"/>
      <c r="R163" s="64"/>
      <c r="S163" s="64"/>
      <c r="T163" s="64"/>
      <c r="U163" s="64"/>
      <c r="V163" s="65"/>
      <c r="W163" s="64"/>
      <c r="X163" s="153"/>
      <c r="Y163" s="350">
        <v>0</v>
      </c>
    </row>
    <row r="164" spans="1:25" ht="26.25" thickBot="1" x14ac:dyDescent="0.3">
      <c r="A164" s="339"/>
      <c r="B164" s="339"/>
      <c r="C164" s="241"/>
      <c r="D164" s="244"/>
      <c r="E164" s="247"/>
      <c r="F164" s="247"/>
      <c r="G164" s="244"/>
      <c r="H164" s="244"/>
      <c r="I164" s="9">
        <v>2</v>
      </c>
      <c r="J164" s="28" t="s">
        <v>326</v>
      </c>
      <c r="K164" s="255"/>
      <c r="L164" s="256"/>
      <c r="M164" s="99"/>
      <c r="N164" s="64"/>
      <c r="O164" s="64"/>
      <c r="P164" s="26"/>
      <c r="Q164" s="64"/>
      <c r="R164" s="64"/>
      <c r="S164" s="64"/>
      <c r="T164" s="64"/>
      <c r="U164" s="64"/>
      <c r="V164" s="65"/>
      <c r="W164" s="64"/>
      <c r="X164" s="153"/>
      <c r="Y164" s="347"/>
    </row>
    <row r="165" spans="1:25" ht="39" thickBot="1" x14ac:dyDescent="0.3">
      <c r="A165" s="339"/>
      <c r="B165" s="339"/>
      <c r="C165" s="241"/>
      <c r="D165" s="244"/>
      <c r="E165" s="247"/>
      <c r="F165" s="247"/>
      <c r="G165" s="244"/>
      <c r="H165" s="244"/>
      <c r="I165" s="9">
        <v>3</v>
      </c>
      <c r="J165" s="28" t="s">
        <v>327</v>
      </c>
      <c r="K165" s="255"/>
      <c r="L165" s="256"/>
      <c r="M165" s="99"/>
      <c r="N165" s="25"/>
      <c r="O165" s="64"/>
      <c r="P165" s="64"/>
      <c r="Q165" s="64"/>
      <c r="R165" s="26"/>
      <c r="S165" s="26"/>
      <c r="T165" s="26"/>
      <c r="U165" s="26"/>
      <c r="V165" s="65"/>
      <c r="W165" s="64"/>
      <c r="X165" s="153"/>
      <c r="Y165" s="347"/>
    </row>
    <row r="166" spans="1:25" ht="26.25" thickBot="1" x14ac:dyDescent="0.3">
      <c r="A166" s="339"/>
      <c r="B166" s="339"/>
      <c r="C166" s="241"/>
      <c r="D166" s="244"/>
      <c r="E166" s="247"/>
      <c r="F166" s="247"/>
      <c r="G166" s="244"/>
      <c r="H166" s="244"/>
      <c r="I166" s="9">
        <v>4</v>
      </c>
      <c r="J166" s="28" t="s">
        <v>328</v>
      </c>
      <c r="K166" s="255"/>
      <c r="L166" s="256"/>
      <c r="M166" s="99"/>
      <c r="N166" s="25"/>
      <c r="O166" s="25"/>
      <c r="P166" s="64"/>
      <c r="Q166" s="64"/>
      <c r="R166" s="26"/>
      <c r="S166" s="26"/>
      <c r="T166" s="26"/>
      <c r="U166" s="26"/>
      <c r="V166" s="65"/>
      <c r="W166" s="64"/>
      <c r="X166" s="153"/>
      <c r="Y166" s="347"/>
    </row>
    <row r="167" spans="1:25" ht="51.75" thickBot="1" x14ac:dyDescent="0.3">
      <c r="A167" s="339"/>
      <c r="B167" s="339"/>
      <c r="C167" s="242"/>
      <c r="D167" s="245"/>
      <c r="E167" s="248"/>
      <c r="F167" s="248"/>
      <c r="G167" s="245"/>
      <c r="H167" s="245"/>
      <c r="I167" s="9">
        <v>5</v>
      </c>
      <c r="J167" s="28" t="s">
        <v>329</v>
      </c>
      <c r="K167" s="255"/>
      <c r="L167" s="256"/>
      <c r="M167" s="99"/>
      <c r="N167" s="25"/>
      <c r="O167" s="25"/>
      <c r="P167" s="64"/>
      <c r="Q167" s="64"/>
      <c r="R167" s="64"/>
      <c r="S167" s="64"/>
      <c r="T167" s="64"/>
      <c r="U167" s="64"/>
      <c r="V167" s="66"/>
      <c r="W167" s="26"/>
      <c r="X167" s="134"/>
      <c r="Y167" s="348"/>
    </row>
    <row r="168" spans="1:25" ht="51.75" customHeight="1" thickBot="1" x14ac:dyDescent="0.3">
      <c r="A168" s="339"/>
      <c r="B168" s="338" t="s">
        <v>330</v>
      </c>
      <c r="C168" s="263" t="s">
        <v>331</v>
      </c>
      <c r="D168" s="243" t="s">
        <v>332</v>
      </c>
      <c r="E168" s="246">
        <v>0</v>
      </c>
      <c r="F168" s="246">
        <v>1</v>
      </c>
      <c r="G168" s="243" t="s">
        <v>333</v>
      </c>
      <c r="H168" s="243" t="s">
        <v>316</v>
      </c>
      <c r="I168" s="9">
        <v>1</v>
      </c>
      <c r="J168" s="6" t="s">
        <v>334</v>
      </c>
      <c r="K168" s="255"/>
      <c r="L168" s="256"/>
      <c r="M168" s="99"/>
      <c r="N168" s="25"/>
      <c r="O168" s="36"/>
      <c r="P168" s="64"/>
      <c r="Q168" s="26"/>
      <c r="R168" s="26"/>
      <c r="S168" s="64"/>
      <c r="T168" s="64"/>
      <c r="U168" s="64"/>
      <c r="V168" s="65"/>
      <c r="W168" s="26"/>
      <c r="X168" s="134"/>
      <c r="Y168" s="349">
        <v>3000000</v>
      </c>
    </row>
    <row r="169" spans="1:25" ht="51.75" customHeight="1" thickBot="1" x14ac:dyDescent="0.3">
      <c r="A169" s="339"/>
      <c r="B169" s="338"/>
      <c r="C169" s="264"/>
      <c r="D169" s="244"/>
      <c r="E169" s="247"/>
      <c r="F169" s="247"/>
      <c r="G169" s="244"/>
      <c r="H169" s="244"/>
      <c r="I169" s="9">
        <v>2</v>
      </c>
      <c r="J169" s="6" t="s">
        <v>335</v>
      </c>
      <c r="K169" s="255"/>
      <c r="L169" s="256"/>
      <c r="M169" s="99"/>
      <c r="N169" s="25"/>
      <c r="O169" s="36"/>
      <c r="P169" s="64"/>
      <c r="Q169" s="64"/>
      <c r="R169" s="64"/>
      <c r="S169" s="26"/>
      <c r="T169" s="64"/>
      <c r="U169" s="64"/>
      <c r="V169" s="65"/>
      <c r="W169" s="64"/>
      <c r="X169" s="153"/>
      <c r="Y169" s="347"/>
    </row>
    <row r="170" spans="1:25" ht="51.75" customHeight="1" thickBot="1" x14ac:dyDescent="0.3">
      <c r="A170" s="339"/>
      <c r="B170" s="338"/>
      <c r="C170" s="264"/>
      <c r="D170" s="245"/>
      <c r="E170" s="248"/>
      <c r="F170" s="248"/>
      <c r="G170" s="244"/>
      <c r="H170" s="244"/>
      <c r="I170" s="9">
        <v>3</v>
      </c>
      <c r="J170" s="28" t="s">
        <v>319</v>
      </c>
      <c r="K170" s="255"/>
      <c r="L170" s="256"/>
      <c r="M170" s="99"/>
      <c r="N170" s="25"/>
      <c r="O170" s="36"/>
      <c r="P170" s="64"/>
      <c r="Q170" s="64"/>
      <c r="R170" s="64"/>
      <c r="S170" s="64"/>
      <c r="T170" s="26"/>
      <c r="U170" s="26"/>
      <c r="V170" s="65"/>
      <c r="W170" s="64"/>
      <c r="X170" s="153"/>
      <c r="Y170" s="347"/>
    </row>
    <row r="171" spans="1:25" ht="51.75" customHeight="1" thickBot="1" x14ac:dyDescent="0.3">
      <c r="A171" s="339"/>
      <c r="B171" s="338"/>
      <c r="C171" s="264"/>
      <c r="D171" s="243" t="s">
        <v>336</v>
      </c>
      <c r="E171" s="246">
        <v>0</v>
      </c>
      <c r="F171" s="246">
        <v>1</v>
      </c>
      <c r="G171" s="244"/>
      <c r="H171" s="244"/>
      <c r="I171" s="9">
        <v>4</v>
      </c>
      <c r="J171" s="6" t="s">
        <v>337</v>
      </c>
      <c r="K171" s="255"/>
      <c r="L171" s="256"/>
      <c r="M171" s="99"/>
      <c r="N171" s="25"/>
      <c r="O171" s="36"/>
      <c r="P171" s="64"/>
      <c r="Q171" s="64"/>
      <c r="R171" s="64"/>
      <c r="S171" s="64"/>
      <c r="T171" s="64"/>
      <c r="U171" s="64"/>
      <c r="V171" s="26"/>
      <c r="W171" s="64"/>
      <c r="X171" s="153"/>
      <c r="Y171" s="347"/>
    </row>
    <row r="172" spans="1:25" ht="51.75" customHeight="1" thickBot="1" x14ac:dyDescent="0.3">
      <c r="A172" s="339"/>
      <c r="B172" s="338"/>
      <c r="C172" s="264"/>
      <c r="D172" s="244"/>
      <c r="E172" s="247"/>
      <c r="F172" s="247"/>
      <c r="G172" s="244"/>
      <c r="H172" s="244"/>
      <c r="I172" s="9"/>
      <c r="J172" s="122" t="s">
        <v>338</v>
      </c>
      <c r="K172" s="123"/>
      <c r="L172" s="124"/>
      <c r="M172" s="99"/>
      <c r="N172" s="25"/>
      <c r="O172" s="49"/>
      <c r="P172" s="64"/>
      <c r="Q172" s="64"/>
      <c r="R172" s="64"/>
      <c r="S172" s="64"/>
      <c r="T172" s="64"/>
      <c r="U172" s="64"/>
      <c r="V172" s="64"/>
      <c r="W172" s="64"/>
      <c r="X172" s="125"/>
      <c r="Y172" s="347"/>
    </row>
    <row r="173" spans="1:25" ht="51.75" thickBot="1" x14ac:dyDescent="0.3">
      <c r="A173" s="339"/>
      <c r="B173" s="338"/>
      <c r="C173" s="265"/>
      <c r="D173" s="245"/>
      <c r="E173" s="248"/>
      <c r="F173" s="248"/>
      <c r="G173" s="245"/>
      <c r="H173" s="245"/>
      <c r="I173" s="9">
        <v>6</v>
      </c>
      <c r="J173" s="28" t="s">
        <v>339</v>
      </c>
      <c r="K173" s="255"/>
      <c r="L173" s="256"/>
      <c r="M173" s="99"/>
      <c r="N173" s="25"/>
      <c r="O173" s="36"/>
      <c r="P173" s="26"/>
      <c r="Q173" s="64"/>
      <c r="R173" s="64"/>
      <c r="S173" s="64"/>
      <c r="T173" s="64"/>
      <c r="U173" s="64"/>
      <c r="V173" s="64"/>
      <c r="W173" s="64"/>
      <c r="X173" s="153"/>
      <c r="Y173" s="348"/>
    </row>
    <row r="174" spans="1:25" ht="39" thickBot="1" x14ac:dyDescent="0.3">
      <c r="A174" s="339"/>
      <c r="B174" s="338"/>
      <c r="C174" s="203" t="s">
        <v>340</v>
      </c>
      <c r="D174" s="243" t="s">
        <v>341</v>
      </c>
      <c r="E174" s="246">
        <v>0</v>
      </c>
      <c r="F174" s="246">
        <v>1</v>
      </c>
      <c r="G174" s="243" t="s">
        <v>342</v>
      </c>
      <c r="H174" s="243" t="s">
        <v>316</v>
      </c>
      <c r="I174" s="21">
        <v>1</v>
      </c>
      <c r="J174" s="6" t="s">
        <v>334</v>
      </c>
      <c r="K174" s="255"/>
      <c r="L174" s="256"/>
      <c r="M174" s="99"/>
      <c r="N174" s="25"/>
      <c r="O174" s="36"/>
      <c r="P174" s="64"/>
      <c r="Q174" s="26"/>
      <c r="R174" s="26"/>
      <c r="S174" s="64"/>
      <c r="T174" s="64"/>
      <c r="U174" s="64"/>
      <c r="V174" s="64"/>
      <c r="W174" s="64"/>
      <c r="X174" s="153"/>
      <c r="Y174" s="349">
        <v>1800000</v>
      </c>
    </row>
    <row r="175" spans="1:25" ht="26.25" thickBot="1" x14ac:dyDescent="0.3">
      <c r="A175" s="339"/>
      <c r="B175" s="338"/>
      <c r="C175" s="241"/>
      <c r="D175" s="244"/>
      <c r="E175" s="247"/>
      <c r="F175" s="247"/>
      <c r="G175" s="244"/>
      <c r="H175" s="244"/>
      <c r="I175" s="21">
        <v>2</v>
      </c>
      <c r="J175" s="6" t="s">
        <v>335</v>
      </c>
      <c r="K175" s="255"/>
      <c r="L175" s="256"/>
      <c r="M175" s="99"/>
      <c r="N175" s="25"/>
      <c r="O175" s="36"/>
      <c r="P175" s="64"/>
      <c r="Q175" s="64"/>
      <c r="R175" s="64"/>
      <c r="S175" s="26"/>
      <c r="T175" s="26"/>
      <c r="U175" s="26"/>
      <c r="V175" s="64"/>
      <c r="W175" s="64"/>
      <c r="X175" s="153"/>
      <c r="Y175" s="347"/>
    </row>
    <row r="176" spans="1:25" ht="39" thickBot="1" x14ac:dyDescent="0.3">
      <c r="A176" s="339"/>
      <c r="B176" s="338"/>
      <c r="C176" s="241"/>
      <c r="D176" s="244"/>
      <c r="E176" s="247"/>
      <c r="F176" s="247"/>
      <c r="G176" s="244"/>
      <c r="H176" s="244"/>
      <c r="I176" s="21">
        <v>3</v>
      </c>
      <c r="J176" s="28" t="s">
        <v>319</v>
      </c>
      <c r="K176" s="255"/>
      <c r="L176" s="256"/>
      <c r="M176" s="99"/>
      <c r="N176" s="25"/>
      <c r="O176" s="36"/>
      <c r="P176" s="64"/>
      <c r="Q176" s="64"/>
      <c r="R176" s="64"/>
      <c r="S176" s="64"/>
      <c r="T176" s="64"/>
      <c r="U176" s="64"/>
      <c r="V176" s="26"/>
      <c r="W176" s="26"/>
      <c r="X176" s="134"/>
      <c r="Y176" s="347"/>
    </row>
    <row r="177" spans="1:25" ht="26.25" thickBot="1" x14ac:dyDescent="0.3">
      <c r="A177" s="339"/>
      <c r="B177" s="338"/>
      <c r="C177" s="241"/>
      <c r="D177" s="244"/>
      <c r="E177" s="247"/>
      <c r="F177" s="247"/>
      <c r="G177" s="244"/>
      <c r="H177" s="244"/>
      <c r="I177" s="21">
        <v>4</v>
      </c>
      <c r="J177" s="6" t="s">
        <v>337</v>
      </c>
      <c r="K177" s="255"/>
      <c r="L177" s="256"/>
      <c r="M177" s="99"/>
      <c r="N177" s="25"/>
      <c r="O177" s="36"/>
      <c r="P177" s="64"/>
      <c r="Q177" s="64"/>
      <c r="R177" s="64"/>
      <c r="S177" s="64"/>
      <c r="T177" s="64"/>
      <c r="U177" s="64"/>
      <c r="V177" s="26"/>
      <c r="W177" s="26"/>
      <c r="X177" s="134"/>
      <c r="Y177" s="347"/>
    </row>
    <row r="178" spans="1:25" ht="39" thickBot="1" x14ac:dyDescent="0.3">
      <c r="A178" s="339"/>
      <c r="B178" s="338"/>
      <c r="C178" s="241"/>
      <c r="D178" s="244"/>
      <c r="E178" s="247"/>
      <c r="F178" s="247"/>
      <c r="G178" s="244"/>
      <c r="H178" s="244"/>
      <c r="I178" s="21">
        <v>5</v>
      </c>
      <c r="J178" s="6" t="s">
        <v>338</v>
      </c>
      <c r="K178" s="255"/>
      <c r="L178" s="256"/>
      <c r="M178" s="99"/>
      <c r="N178" s="25"/>
      <c r="O178" s="36"/>
      <c r="P178" s="64"/>
      <c r="Q178" s="64"/>
      <c r="R178" s="64"/>
      <c r="S178" s="64"/>
      <c r="T178" s="64"/>
      <c r="U178" s="64"/>
      <c r="V178" s="26"/>
      <c r="W178" s="26"/>
      <c r="X178" s="134"/>
      <c r="Y178" s="347"/>
    </row>
    <row r="179" spans="1:25" ht="39" thickBot="1" x14ac:dyDescent="0.3">
      <c r="A179" s="339"/>
      <c r="B179" s="338"/>
      <c r="C179" s="241"/>
      <c r="D179" s="244"/>
      <c r="E179" s="247"/>
      <c r="F179" s="247"/>
      <c r="G179" s="244"/>
      <c r="H179" s="244"/>
      <c r="I179" s="21">
        <v>6</v>
      </c>
      <c r="J179" s="6" t="s">
        <v>343</v>
      </c>
      <c r="K179" s="255"/>
      <c r="L179" s="256"/>
      <c r="M179" s="99"/>
      <c r="N179" s="25"/>
      <c r="O179" s="36"/>
      <c r="P179" s="64"/>
      <c r="Q179" s="64"/>
      <c r="R179" s="64"/>
      <c r="S179" s="64"/>
      <c r="T179" s="64"/>
      <c r="U179" s="64"/>
      <c r="V179" s="26"/>
      <c r="W179" s="26"/>
      <c r="X179" s="134"/>
      <c r="Y179" s="347"/>
    </row>
    <row r="180" spans="1:25" ht="51.75" thickBot="1" x14ac:dyDescent="0.3">
      <c r="A180" s="339"/>
      <c r="B180" s="338"/>
      <c r="C180" s="242"/>
      <c r="D180" s="245"/>
      <c r="E180" s="248"/>
      <c r="F180" s="248"/>
      <c r="G180" s="245"/>
      <c r="H180" s="245"/>
      <c r="I180" s="21">
        <v>7</v>
      </c>
      <c r="J180" s="28" t="s">
        <v>339</v>
      </c>
      <c r="K180" s="255"/>
      <c r="L180" s="256"/>
      <c r="M180" s="99"/>
      <c r="N180" s="25"/>
      <c r="O180" s="36"/>
      <c r="P180" s="64"/>
      <c r="Q180" s="64"/>
      <c r="R180" s="64"/>
      <c r="S180" s="64"/>
      <c r="T180" s="64"/>
      <c r="U180" s="64"/>
      <c r="V180" s="26"/>
      <c r="W180" s="26"/>
      <c r="X180" s="134"/>
      <c r="Y180" s="348"/>
    </row>
    <row r="181" spans="1:25" ht="51.75" thickBot="1" x14ac:dyDescent="0.3">
      <c r="A181" s="339"/>
      <c r="B181" s="338"/>
      <c r="C181" s="203" t="s">
        <v>344</v>
      </c>
      <c r="D181" s="243" t="s">
        <v>345</v>
      </c>
      <c r="E181" s="246">
        <v>0</v>
      </c>
      <c r="F181" s="246">
        <v>1</v>
      </c>
      <c r="G181" s="243" t="s">
        <v>346</v>
      </c>
      <c r="H181" s="243" t="s">
        <v>316</v>
      </c>
      <c r="I181" s="21">
        <v>1</v>
      </c>
      <c r="J181" s="28" t="s">
        <v>347</v>
      </c>
      <c r="K181" s="255"/>
      <c r="L181" s="256"/>
      <c r="M181" s="99"/>
      <c r="N181" s="25"/>
      <c r="O181" s="36"/>
      <c r="P181" s="64"/>
      <c r="Q181" s="64"/>
      <c r="R181" s="64"/>
      <c r="S181" s="64"/>
      <c r="T181" s="64"/>
      <c r="U181" s="64"/>
      <c r="V181" s="26"/>
      <c r="W181" s="26"/>
      <c r="X181" s="134"/>
      <c r="Y181" s="350">
        <v>0</v>
      </c>
    </row>
    <row r="182" spans="1:25" ht="39" thickBot="1" x14ac:dyDescent="0.3">
      <c r="A182" s="339"/>
      <c r="B182" s="338"/>
      <c r="C182" s="241"/>
      <c r="D182" s="244"/>
      <c r="E182" s="247"/>
      <c r="F182" s="247"/>
      <c r="G182" s="244"/>
      <c r="H182" s="244"/>
      <c r="I182" s="21">
        <v>2</v>
      </c>
      <c r="J182" s="28" t="s">
        <v>348</v>
      </c>
      <c r="K182" s="255"/>
      <c r="L182" s="256"/>
      <c r="M182" s="99"/>
      <c r="N182" s="25"/>
      <c r="O182" s="36"/>
      <c r="P182" s="64"/>
      <c r="Q182" s="64"/>
      <c r="R182" s="64"/>
      <c r="S182" s="64"/>
      <c r="T182" s="64"/>
      <c r="U182" s="64"/>
      <c r="V182" s="26"/>
      <c r="W182" s="26"/>
      <c r="X182" s="134"/>
      <c r="Y182" s="347"/>
    </row>
    <row r="183" spans="1:25" ht="51.75" thickBot="1" x14ac:dyDescent="0.3">
      <c r="A183" s="339"/>
      <c r="B183" s="338"/>
      <c r="C183" s="241"/>
      <c r="D183" s="244"/>
      <c r="E183" s="247"/>
      <c r="F183" s="247"/>
      <c r="G183" s="244"/>
      <c r="H183" s="244"/>
      <c r="I183" s="21">
        <v>3</v>
      </c>
      <c r="J183" s="28" t="s">
        <v>349</v>
      </c>
      <c r="K183" s="255"/>
      <c r="L183" s="256"/>
      <c r="M183" s="99"/>
      <c r="N183" s="25"/>
      <c r="O183" s="36"/>
      <c r="P183" s="64"/>
      <c r="Q183" s="64"/>
      <c r="R183" s="64"/>
      <c r="S183" s="64"/>
      <c r="T183" s="64"/>
      <c r="U183" s="64"/>
      <c r="V183" s="26"/>
      <c r="W183" s="26"/>
      <c r="X183" s="134"/>
      <c r="Y183" s="347"/>
    </row>
    <row r="184" spans="1:25" ht="26.25" thickBot="1" x14ac:dyDescent="0.3">
      <c r="A184" s="339"/>
      <c r="B184" s="338"/>
      <c r="C184" s="241"/>
      <c r="D184" s="244"/>
      <c r="E184" s="247"/>
      <c r="F184" s="247"/>
      <c r="G184" s="244"/>
      <c r="H184" s="244"/>
      <c r="I184" s="21">
        <v>4</v>
      </c>
      <c r="J184" s="28" t="s">
        <v>350</v>
      </c>
      <c r="K184" s="255"/>
      <c r="L184" s="256"/>
      <c r="M184" s="99"/>
      <c r="N184" s="25"/>
      <c r="O184" s="36"/>
      <c r="P184" s="64"/>
      <c r="Q184" s="64"/>
      <c r="R184" s="64"/>
      <c r="S184" s="64"/>
      <c r="T184" s="64"/>
      <c r="U184" s="64"/>
      <c r="V184" s="26"/>
      <c r="W184" s="26"/>
      <c r="X184" s="134"/>
      <c r="Y184" s="347"/>
    </row>
    <row r="185" spans="1:25" ht="39" thickBot="1" x14ac:dyDescent="0.3">
      <c r="A185" s="339"/>
      <c r="B185" s="338"/>
      <c r="C185" s="242"/>
      <c r="D185" s="245"/>
      <c r="E185" s="248"/>
      <c r="F185" s="248"/>
      <c r="G185" s="245"/>
      <c r="H185" s="245"/>
      <c r="I185" s="21">
        <v>4</v>
      </c>
      <c r="J185" s="28" t="s">
        <v>351</v>
      </c>
      <c r="K185" s="255"/>
      <c r="L185" s="256"/>
      <c r="M185" s="99"/>
      <c r="N185" s="25"/>
      <c r="O185" s="36"/>
      <c r="P185" s="64"/>
      <c r="Q185" s="64"/>
      <c r="R185" s="64"/>
      <c r="S185" s="64"/>
      <c r="T185" s="64"/>
      <c r="U185" s="64"/>
      <c r="V185" s="26"/>
      <c r="W185" s="26"/>
      <c r="X185" s="134"/>
      <c r="Y185" s="348"/>
    </row>
    <row r="186" spans="1:25" s="158" customFormat="1" ht="45.75" thickBot="1" x14ac:dyDescent="0.25">
      <c r="A186" s="339"/>
      <c r="B186" s="338"/>
      <c r="C186" s="335" t="s">
        <v>428</v>
      </c>
      <c r="D186" s="336" t="s">
        <v>429</v>
      </c>
      <c r="E186" s="336">
        <v>0</v>
      </c>
      <c r="F186" s="336">
        <v>10</v>
      </c>
      <c r="G186" s="337" t="s">
        <v>430</v>
      </c>
      <c r="H186" s="336" t="s">
        <v>431</v>
      </c>
      <c r="I186" s="159">
        <v>1</v>
      </c>
      <c r="J186" s="160" t="s">
        <v>334</v>
      </c>
      <c r="K186" s="340"/>
      <c r="L186" s="341"/>
      <c r="M186" s="161"/>
      <c r="N186" s="161"/>
      <c r="O186" s="162"/>
      <c r="P186" s="161"/>
      <c r="Q186" s="161"/>
      <c r="R186" s="161"/>
      <c r="S186" s="161"/>
      <c r="T186" s="161"/>
      <c r="U186" s="161"/>
      <c r="V186" s="163"/>
      <c r="W186" s="163"/>
      <c r="X186" s="164"/>
      <c r="Y186" s="351">
        <v>0</v>
      </c>
    </row>
    <row r="187" spans="1:25" s="158" customFormat="1" ht="45.75" thickBot="1" x14ac:dyDescent="0.25">
      <c r="A187" s="339"/>
      <c r="B187" s="338"/>
      <c r="C187" s="335"/>
      <c r="D187" s="336"/>
      <c r="E187" s="336"/>
      <c r="F187" s="336"/>
      <c r="G187" s="337"/>
      <c r="H187" s="336"/>
      <c r="I187" s="159">
        <v>2</v>
      </c>
      <c r="J187" s="165" t="s">
        <v>433</v>
      </c>
      <c r="K187" s="340" t="s">
        <v>432</v>
      </c>
      <c r="L187" s="341"/>
      <c r="M187" s="161"/>
      <c r="N187" s="161"/>
      <c r="O187" s="161"/>
      <c r="P187" s="162"/>
      <c r="Q187" s="162"/>
      <c r="R187" s="161"/>
      <c r="S187" s="161"/>
      <c r="T187" s="161"/>
      <c r="U187" s="161"/>
      <c r="V187" s="163"/>
      <c r="W187" s="163"/>
      <c r="X187" s="164"/>
      <c r="Y187" s="347"/>
    </row>
    <row r="188" spans="1:25" s="158" customFormat="1" ht="45.75" thickBot="1" x14ac:dyDescent="0.25">
      <c r="A188" s="339"/>
      <c r="B188" s="338"/>
      <c r="C188" s="335"/>
      <c r="D188" s="336"/>
      <c r="E188" s="336"/>
      <c r="F188" s="336"/>
      <c r="G188" s="337"/>
      <c r="H188" s="336"/>
      <c r="I188" s="159">
        <v>3</v>
      </c>
      <c r="J188" s="160" t="s">
        <v>337</v>
      </c>
      <c r="K188" s="340"/>
      <c r="L188" s="341"/>
      <c r="M188" s="161"/>
      <c r="N188" s="161"/>
      <c r="O188" s="161"/>
      <c r="P188" s="161"/>
      <c r="Q188" s="161"/>
      <c r="R188" s="162"/>
      <c r="S188" s="162"/>
      <c r="T188" s="161"/>
      <c r="U188" s="161"/>
      <c r="V188" s="163"/>
      <c r="W188" s="163"/>
      <c r="X188" s="164"/>
      <c r="Y188" s="347"/>
    </row>
    <row r="189" spans="1:25" s="158" customFormat="1" ht="45.75" thickBot="1" x14ac:dyDescent="0.25">
      <c r="A189" s="339"/>
      <c r="B189" s="338"/>
      <c r="C189" s="335"/>
      <c r="D189" s="336"/>
      <c r="E189" s="336"/>
      <c r="F189" s="336"/>
      <c r="G189" s="337"/>
      <c r="H189" s="336"/>
      <c r="I189" s="159">
        <v>4</v>
      </c>
      <c r="J189" s="160" t="s">
        <v>338</v>
      </c>
      <c r="K189" s="340"/>
      <c r="L189" s="341"/>
      <c r="M189" s="161"/>
      <c r="N189" s="161"/>
      <c r="O189" s="161"/>
      <c r="P189" s="161"/>
      <c r="Q189" s="161"/>
      <c r="R189" s="161"/>
      <c r="S189" s="161"/>
      <c r="T189" s="162"/>
      <c r="U189" s="162"/>
      <c r="V189" s="163"/>
      <c r="W189" s="163"/>
      <c r="X189" s="164"/>
      <c r="Y189" s="347"/>
    </row>
    <row r="190" spans="1:25" s="158" customFormat="1" ht="60.75" thickBot="1" x14ac:dyDescent="0.25">
      <c r="A190" s="339"/>
      <c r="B190" s="338"/>
      <c r="C190" s="335"/>
      <c r="D190" s="336"/>
      <c r="E190" s="336"/>
      <c r="F190" s="336"/>
      <c r="G190" s="337"/>
      <c r="H190" s="336"/>
      <c r="I190" s="159">
        <v>5</v>
      </c>
      <c r="J190" s="165" t="s">
        <v>339</v>
      </c>
      <c r="K190" s="340"/>
      <c r="L190" s="341"/>
      <c r="M190" s="163"/>
      <c r="N190" s="163"/>
      <c r="O190" s="163"/>
      <c r="P190" s="163"/>
      <c r="Q190" s="163"/>
      <c r="R190" s="163"/>
      <c r="S190" s="163"/>
      <c r="T190" s="163"/>
      <c r="U190" s="163"/>
      <c r="V190" s="162"/>
      <c r="W190" s="162"/>
      <c r="X190" s="164"/>
      <c r="Y190" s="348"/>
    </row>
    <row r="191" spans="1:25" x14ac:dyDescent="0.25">
      <c r="Y191" s="353">
        <f>Y13+Y18+Y22+Y25+Y29+Y32+Y37+Y41+Y48+Y56+Y61+Y66+Y73+Y75+Y79+Y82+Y85+Y93+Y98+Y101+Y105+Y110+Y113+Y117+Y122+Y127+Y130+Y133+Y138+Y141+Y143+Y147+Y150+Y154+Y158+Y163+Y168+Y174+Y181+Y186</f>
        <v>101140000</v>
      </c>
    </row>
  </sheetData>
  <mergeCells count="450">
    <mergeCell ref="Y13:Y17"/>
    <mergeCell ref="Y18:Y21"/>
    <mergeCell ref="Y22:Y24"/>
    <mergeCell ref="Y25:Y28"/>
    <mergeCell ref="Y29:Y31"/>
    <mergeCell ref="Y32:Y36"/>
    <mergeCell ref="Y37:Y40"/>
    <mergeCell ref="Y48:Y55"/>
    <mergeCell ref="Y56:Y60"/>
    <mergeCell ref="Y61:Y65"/>
    <mergeCell ref="Y66:Y72"/>
    <mergeCell ref="Y73:Y74"/>
    <mergeCell ref="Y75:Y78"/>
    <mergeCell ref="Y79:Y81"/>
    <mergeCell ref="Y41:Y47"/>
    <mergeCell ref="Y113:Y116"/>
    <mergeCell ref="Y117:Y121"/>
    <mergeCell ref="Y122:Y126"/>
    <mergeCell ref="Y127:Y129"/>
    <mergeCell ref="Y130:Y132"/>
    <mergeCell ref="Y133:Y137"/>
    <mergeCell ref="Y82:Y84"/>
    <mergeCell ref="Y85:Y92"/>
    <mergeCell ref="Y93:Y97"/>
    <mergeCell ref="Y98:Y100"/>
    <mergeCell ref="Y101:Y104"/>
    <mergeCell ref="Y105:Y109"/>
    <mergeCell ref="Y110:Y112"/>
    <mergeCell ref="Y158:Y162"/>
    <mergeCell ref="Y163:Y167"/>
    <mergeCell ref="Y168:Y173"/>
    <mergeCell ref="Y174:Y180"/>
    <mergeCell ref="Y181:Y185"/>
    <mergeCell ref="Y186:Y190"/>
    <mergeCell ref="Y138:Y140"/>
    <mergeCell ref="Y141:Y142"/>
    <mergeCell ref="Y143:Y146"/>
    <mergeCell ref="Y147:Y149"/>
    <mergeCell ref="Y150:Y153"/>
    <mergeCell ref="Y154:Y157"/>
    <mergeCell ref="C186:C190"/>
    <mergeCell ref="D186:D190"/>
    <mergeCell ref="E186:E190"/>
    <mergeCell ref="F186:F190"/>
    <mergeCell ref="G186:G190"/>
    <mergeCell ref="H186:H190"/>
    <mergeCell ref="B168:B190"/>
    <mergeCell ref="A158:A190"/>
    <mergeCell ref="K188:L188"/>
    <mergeCell ref="K189:L189"/>
    <mergeCell ref="K190:L190"/>
    <mergeCell ref="K186:L186"/>
    <mergeCell ref="K187:L187"/>
    <mergeCell ref="B158:B167"/>
    <mergeCell ref="K166:L166"/>
    <mergeCell ref="K163:L163"/>
    <mergeCell ref="K164:L164"/>
    <mergeCell ref="K165:L165"/>
    <mergeCell ref="K167:L167"/>
    <mergeCell ref="K169:L169"/>
    <mergeCell ref="G168:G173"/>
    <mergeCell ref="K184:L184"/>
    <mergeCell ref="G163:G167"/>
    <mergeCell ref="H163:H167"/>
    <mergeCell ref="B82:B112"/>
    <mergeCell ref="G13:G17"/>
    <mergeCell ref="A10:A12"/>
    <mergeCell ref="B10:B12"/>
    <mergeCell ref="C10:C12"/>
    <mergeCell ref="D10:D12"/>
    <mergeCell ref="E10:E12"/>
    <mergeCell ref="F10:F12"/>
    <mergeCell ref="C32:C36"/>
    <mergeCell ref="D32:D36"/>
    <mergeCell ref="E32:E36"/>
    <mergeCell ref="F32:F36"/>
    <mergeCell ref="G32:G36"/>
    <mergeCell ref="G57:G60"/>
    <mergeCell ref="C73:C74"/>
    <mergeCell ref="D73:D74"/>
    <mergeCell ref="E73:E74"/>
    <mergeCell ref="F73:F74"/>
    <mergeCell ref="G73:G74"/>
    <mergeCell ref="F67:F72"/>
    <mergeCell ref="F85:F88"/>
    <mergeCell ref="D18:D21"/>
    <mergeCell ref="E18:E21"/>
    <mergeCell ref="F18:F21"/>
    <mergeCell ref="A5:Y5"/>
    <mergeCell ref="A6:Y6"/>
    <mergeCell ref="A7:Y7"/>
    <mergeCell ref="A8:Y8"/>
    <mergeCell ref="I9:J9"/>
    <mergeCell ref="K9:L9"/>
    <mergeCell ref="Y10:Y12"/>
    <mergeCell ref="M11:O11"/>
    <mergeCell ref="P11:R11"/>
    <mergeCell ref="S11:U11"/>
    <mergeCell ref="V11:X11"/>
    <mergeCell ref="G10:G12"/>
    <mergeCell ref="H10:H12"/>
    <mergeCell ref="I10:I12"/>
    <mergeCell ref="J10:J12"/>
    <mergeCell ref="K10:L12"/>
    <mergeCell ref="M10:X10"/>
    <mergeCell ref="M9:X9"/>
    <mergeCell ref="H13:H16"/>
    <mergeCell ref="K13:L17"/>
    <mergeCell ref="A13:A47"/>
    <mergeCell ref="B13:B24"/>
    <mergeCell ref="C13:C17"/>
    <mergeCell ref="D13:D16"/>
    <mergeCell ref="E13:E16"/>
    <mergeCell ref="F13:F16"/>
    <mergeCell ref="B25:B47"/>
    <mergeCell ref="C25:C28"/>
    <mergeCell ref="D25:D28"/>
    <mergeCell ref="E25:E28"/>
    <mergeCell ref="K19:L19"/>
    <mergeCell ref="K20:L20"/>
    <mergeCell ref="C18:C21"/>
    <mergeCell ref="K24:L24"/>
    <mergeCell ref="K21:L21"/>
    <mergeCell ref="C22:C24"/>
    <mergeCell ref="D22:D24"/>
    <mergeCell ref="E22:E24"/>
    <mergeCell ref="F22:F24"/>
    <mergeCell ref="G22:G24"/>
    <mergeCell ref="H22:H24"/>
    <mergeCell ref="K22:L22"/>
    <mergeCell ref="G18:G21"/>
    <mergeCell ref="H18:H21"/>
    <mergeCell ref="K18:L18"/>
    <mergeCell ref="K23:L23"/>
    <mergeCell ref="K28:L28"/>
    <mergeCell ref="F25:F28"/>
    <mergeCell ref="G25:G28"/>
    <mergeCell ref="H25:H28"/>
    <mergeCell ref="K25:L25"/>
    <mergeCell ref="K26:L26"/>
    <mergeCell ref="K27:L27"/>
    <mergeCell ref="K29:L29"/>
    <mergeCell ref="K30:L30"/>
    <mergeCell ref="C29:C31"/>
    <mergeCell ref="D29:D31"/>
    <mergeCell ref="E29:E31"/>
    <mergeCell ref="F29:F31"/>
    <mergeCell ref="G29:G31"/>
    <mergeCell ref="H29:H31"/>
    <mergeCell ref="K31:L31"/>
    <mergeCell ref="H32:H36"/>
    <mergeCell ref="K32:L32"/>
    <mergeCell ref="K35:L35"/>
    <mergeCell ref="K36:L36"/>
    <mergeCell ref="K33:L33"/>
    <mergeCell ref="K34:L34"/>
    <mergeCell ref="K39:L39"/>
    <mergeCell ref="K40:L40"/>
    <mergeCell ref="K37:L37"/>
    <mergeCell ref="K38:L38"/>
    <mergeCell ref="C37:C40"/>
    <mergeCell ref="D37:D40"/>
    <mergeCell ref="E37:E40"/>
    <mergeCell ref="F37:F40"/>
    <mergeCell ref="G37:G40"/>
    <mergeCell ref="H37:H40"/>
    <mergeCell ref="K45:L45"/>
    <mergeCell ref="K46:L46"/>
    <mergeCell ref="K43:L43"/>
    <mergeCell ref="K44:L44"/>
    <mergeCell ref="K41:L41"/>
    <mergeCell ref="K42:L42"/>
    <mergeCell ref="K47:L47"/>
    <mergeCell ref="A48:A81"/>
    <mergeCell ref="B48:B81"/>
    <mergeCell ref="C48:C55"/>
    <mergeCell ref="D48:D55"/>
    <mergeCell ref="E48:E55"/>
    <mergeCell ref="F48:F55"/>
    <mergeCell ref="G48:G55"/>
    <mergeCell ref="C41:C47"/>
    <mergeCell ref="D41:D47"/>
    <mergeCell ref="E41:E47"/>
    <mergeCell ref="F41:F47"/>
    <mergeCell ref="G41:G47"/>
    <mergeCell ref="H41:H47"/>
    <mergeCell ref="C56:C60"/>
    <mergeCell ref="H56:H60"/>
    <mergeCell ref="K56:L56"/>
    <mergeCell ref="D57:D60"/>
    <mergeCell ref="E57:E60"/>
    <mergeCell ref="F57:F60"/>
    <mergeCell ref="K57:L57"/>
    <mergeCell ref="K58:L58"/>
    <mergeCell ref="K59:L59"/>
    <mergeCell ref="H48:H55"/>
    <mergeCell ref="K48:L55"/>
    <mergeCell ref="K60:L60"/>
    <mergeCell ref="C66:C72"/>
    <mergeCell ref="G66:G72"/>
    <mergeCell ref="H66:H72"/>
    <mergeCell ref="K66:L72"/>
    <mergeCell ref="C61:C65"/>
    <mergeCell ref="D61:D65"/>
    <mergeCell ref="E61:E65"/>
    <mergeCell ref="F61:F65"/>
    <mergeCell ref="G61:G65"/>
    <mergeCell ref="H61:H65"/>
    <mergeCell ref="K61:L65"/>
    <mergeCell ref="D67:D72"/>
    <mergeCell ref="E67:E72"/>
    <mergeCell ref="H73:H74"/>
    <mergeCell ref="K73:L73"/>
    <mergeCell ref="K74:L74"/>
    <mergeCell ref="C75:C78"/>
    <mergeCell ref="H75:H78"/>
    <mergeCell ref="K75:L78"/>
    <mergeCell ref="D76:D78"/>
    <mergeCell ref="E76:E78"/>
    <mergeCell ref="F76:F78"/>
    <mergeCell ref="G76:G78"/>
    <mergeCell ref="K79:L79"/>
    <mergeCell ref="K80:L80"/>
    <mergeCell ref="C79:C81"/>
    <mergeCell ref="D79:D81"/>
    <mergeCell ref="E79:E81"/>
    <mergeCell ref="F79:F81"/>
    <mergeCell ref="G79:G81"/>
    <mergeCell ref="H79:H81"/>
    <mergeCell ref="H82:H84"/>
    <mergeCell ref="K82:L84"/>
    <mergeCell ref="K81:L81"/>
    <mergeCell ref="C82:C84"/>
    <mergeCell ref="D82:D84"/>
    <mergeCell ref="E82:E84"/>
    <mergeCell ref="F82:F84"/>
    <mergeCell ref="G82:G84"/>
    <mergeCell ref="K91:L91"/>
    <mergeCell ref="K92:L92"/>
    <mergeCell ref="K89:L89"/>
    <mergeCell ref="K90:L90"/>
    <mergeCell ref="C89:C92"/>
    <mergeCell ref="D89:D90"/>
    <mergeCell ref="E89:E90"/>
    <mergeCell ref="F89:F90"/>
    <mergeCell ref="G89:G90"/>
    <mergeCell ref="H89:H92"/>
    <mergeCell ref="D91:D92"/>
    <mergeCell ref="E91:E92"/>
    <mergeCell ref="F91:F92"/>
    <mergeCell ref="G91:G92"/>
    <mergeCell ref="K87:L87"/>
    <mergeCell ref="K88:L88"/>
    <mergeCell ref="K85:L85"/>
    <mergeCell ref="K86:L86"/>
    <mergeCell ref="C85:C88"/>
    <mergeCell ref="D85:D88"/>
    <mergeCell ref="E85:E88"/>
    <mergeCell ref="G85:G88"/>
    <mergeCell ref="H85:H88"/>
    <mergeCell ref="C96:C97"/>
    <mergeCell ref="G96:G97"/>
    <mergeCell ref="H96:H97"/>
    <mergeCell ref="K96:L96"/>
    <mergeCell ref="K93:L93"/>
    <mergeCell ref="K94:L94"/>
    <mergeCell ref="C93:C95"/>
    <mergeCell ref="D93:D95"/>
    <mergeCell ref="E93:E95"/>
    <mergeCell ref="F93:F95"/>
    <mergeCell ref="G93:G95"/>
    <mergeCell ref="H93:H95"/>
    <mergeCell ref="K97:L97"/>
    <mergeCell ref="K95:L95"/>
    <mergeCell ref="K101:L104"/>
    <mergeCell ref="K98:L100"/>
    <mergeCell ref="C101:C104"/>
    <mergeCell ref="D101:D104"/>
    <mergeCell ref="E101:E104"/>
    <mergeCell ref="F101:F104"/>
    <mergeCell ref="G101:G104"/>
    <mergeCell ref="H101:H104"/>
    <mergeCell ref="C98:C100"/>
    <mergeCell ref="D98:D100"/>
    <mergeCell ref="E98:E100"/>
    <mergeCell ref="F98:F100"/>
    <mergeCell ref="G98:G100"/>
    <mergeCell ref="H98:H100"/>
    <mergeCell ref="K107:L107"/>
    <mergeCell ref="K108:L108"/>
    <mergeCell ref="K105:L105"/>
    <mergeCell ref="K106:L106"/>
    <mergeCell ref="C105:C109"/>
    <mergeCell ref="D105:D109"/>
    <mergeCell ref="E105:E109"/>
    <mergeCell ref="F105:F109"/>
    <mergeCell ref="G105:G109"/>
    <mergeCell ref="H105:H109"/>
    <mergeCell ref="K111:L111"/>
    <mergeCell ref="K112:L112"/>
    <mergeCell ref="K109:L109"/>
    <mergeCell ref="C110:C112"/>
    <mergeCell ref="D110:D112"/>
    <mergeCell ref="E110:E112"/>
    <mergeCell ref="F110:F112"/>
    <mergeCell ref="G110:G112"/>
    <mergeCell ref="H110:H112"/>
    <mergeCell ref="K110:L110"/>
    <mergeCell ref="E130:E132"/>
    <mergeCell ref="F130:F132"/>
    <mergeCell ref="C127:C129"/>
    <mergeCell ref="D127:D129"/>
    <mergeCell ref="E127:E129"/>
    <mergeCell ref="F127:F129"/>
    <mergeCell ref="B113:B137"/>
    <mergeCell ref="C117:C121"/>
    <mergeCell ref="D117:D121"/>
    <mergeCell ref="E117:E121"/>
    <mergeCell ref="F117:F121"/>
    <mergeCell ref="C133:C137"/>
    <mergeCell ref="D133:D137"/>
    <mergeCell ref="E133:E137"/>
    <mergeCell ref="F133:F137"/>
    <mergeCell ref="K117:L121"/>
    <mergeCell ref="G113:G116"/>
    <mergeCell ref="H113:H116"/>
    <mergeCell ref="K113:L113"/>
    <mergeCell ref="K114:L116"/>
    <mergeCell ref="C122:C126"/>
    <mergeCell ref="D122:D125"/>
    <mergeCell ref="E122:E125"/>
    <mergeCell ref="F122:F125"/>
    <mergeCell ref="G122:G125"/>
    <mergeCell ref="H122:H126"/>
    <mergeCell ref="K122:L125"/>
    <mergeCell ref="K126:L126"/>
    <mergeCell ref="C113:C116"/>
    <mergeCell ref="D113:D116"/>
    <mergeCell ref="E113:E116"/>
    <mergeCell ref="F113:F116"/>
    <mergeCell ref="K127:L127"/>
    <mergeCell ref="G130:G132"/>
    <mergeCell ref="H130:H132"/>
    <mergeCell ref="K130:L132"/>
    <mergeCell ref="K128:L128"/>
    <mergeCell ref="K129:L129"/>
    <mergeCell ref="K133:L137"/>
    <mergeCell ref="G133:G137"/>
    <mergeCell ref="H133:H137"/>
    <mergeCell ref="K140:L140"/>
    <mergeCell ref="C138:C140"/>
    <mergeCell ref="D138:D140"/>
    <mergeCell ref="E138:E140"/>
    <mergeCell ref="F138:F140"/>
    <mergeCell ref="G138:G140"/>
    <mergeCell ref="H138:H140"/>
    <mergeCell ref="K138:L139"/>
    <mergeCell ref="H143:H146"/>
    <mergeCell ref="K143:L146"/>
    <mergeCell ref="K141:L142"/>
    <mergeCell ref="H141:H142"/>
    <mergeCell ref="C141:C142"/>
    <mergeCell ref="D141:D142"/>
    <mergeCell ref="E141:E142"/>
    <mergeCell ref="F141:F142"/>
    <mergeCell ref="G141:G142"/>
    <mergeCell ref="K147:L149"/>
    <mergeCell ref="C147:C149"/>
    <mergeCell ref="D147:D149"/>
    <mergeCell ref="E147:E149"/>
    <mergeCell ref="F147:F149"/>
    <mergeCell ref="G147:G149"/>
    <mergeCell ref="H147:H149"/>
    <mergeCell ref="C143:C146"/>
    <mergeCell ref="D143:D146"/>
    <mergeCell ref="E143:E146"/>
    <mergeCell ref="F143:F146"/>
    <mergeCell ref="G143:G146"/>
    <mergeCell ref="K150:L152"/>
    <mergeCell ref="G150:G153"/>
    <mergeCell ref="H150:H153"/>
    <mergeCell ref="K153:L153"/>
    <mergeCell ref="K154:L157"/>
    <mergeCell ref="C154:C157"/>
    <mergeCell ref="D154:D157"/>
    <mergeCell ref="E154:E157"/>
    <mergeCell ref="F154:F157"/>
    <mergeCell ref="G154:G157"/>
    <mergeCell ref="H154:H157"/>
    <mergeCell ref="C181:C185"/>
    <mergeCell ref="D181:D185"/>
    <mergeCell ref="E181:E185"/>
    <mergeCell ref="F181:F185"/>
    <mergeCell ref="C168:C173"/>
    <mergeCell ref="C163:C167"/>
    <mergeCell ref="D163:D167"/>
    <mergeCell ref="E163:E167"/>
    <mergeCell ref="F163:F167"/>
    <mergeCell ref="K158:L160"/>
    <mergeCell ref="K161:L162"/>
    <mergeCell ref="C158:C162"/>
    <mergeCell ref="D158:D162"/>
    <mergeCell ref="E158:E162"/>
    <mergeCell ref="F158:F162"/>
    <mergeCell ref="E171:E173"/>
    <mergeCell ref="F171:F173"/>
    <mergeCell ref="K171:L171"/>
    <mergeCell ref="K168:L168"/>
    <mergeCell ref="K175:L175"/>
    <mergeCell ref="K176:L176"/>
    <mergeCell ref="K173:L173"/>
    <mergeCell ref="D168:D170"/>
    <mergeCell ref="E168:E170"/>
    <mergeCell ref="F168:F170"/>
    <mergeCell ref="K185:L185"/>
    <mergeCell ref="G181:G185"/>
    <mergeCell ref="H181:H185"/>
    <mergeCell ref="K181:L181"/>
    <mergeCell ref="K182:L182"/>
    <mergeCell ref="K183:L183"/>
    <mergeCell ref="K179:L179"/>
    <mergeCell ref="K180:L180"/>
    <mergeCell ref="K177:L177"/>
    <mergeCell ref="K178:L178"/>
    <mergeCell ref="K174:L174"/>
    <mergeCell ref="K170:L170"/>
    <mergeCell ref="A82:A112"/>
    <mergeCell ref="A113:A137"/>
    <mergeCell ref="A138:A157"/>
    <mergeCell ref="C174:C180"/>
    <mergeCell ref="D174:D180"/>
    <mergeCell ref="E174:E180"/>
    <mergeCell ref="F174:F180"/>
    <mergeCell ref="G174:G180"/>
    <mergeCell ref="H168:H173"/>
    <mergeCell ref="H174:H180"/>
    <mergeCell ref="D171:D173"/>
    <mergeCell ref="G158:G162"/>
    <mergeCell ref="H158:H162"/>
    <mergeCell ref="B138:B157"/>
    <mergeCell ref="C150:C153"/>
    <mergeCell ref="D150:D153"/>
    <mergeCell ref="E150:E153"/>
    <mergeCell ref="F150:F153"/>
    <mergeCell ref="G127:G129"/>
    <mergeCell ref="H127:H129"/>
    <mergeCell ref="G117:G121"/>
    <mergeCell ref="H117:H121"/>
    <mergeCell ref="C130:C132"/>
    <mergeCell ref="D130:D132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 1</vt:lpstr>
      <vt:lpstr>Eje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 Yuri</dc:creator>
  <cp:lastModifiedBy>Hector hg. Guzmán</cp:lastModifiedBy>
  <cp:lastPrinted>2021-02-12T18:38:18Z</cp:lastPrinted>
  <dcterms:created xsi:type="dcterms:W3CDTF">2021-02-05T18:20:50Z</dcterms:created>
  <dcterms:modified xsi:type="dcterms:W3CDTF">2021-03-16T18:57:43Z</dcterms:modified>
</cp:coreProperties>
</file>