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c. OAI\Desktop\"/>
    </mc:Choice>
  </mc:AlternateContent>
  <bookViews>
    <workbookView xWindow="0" yWindow="0" windowWidth="20490" windowHeight="7155"/>
  </bookViews>
  <sheets>
    <sheet name="JUNIO-17-ORG." sheetId="16" r:id="rId1"/>
  </sheets>
  <definedNames>
    <definedName name="_xlnm.Print_Area" localSheetId="0">'JUNIO-17-ORG.'!$A$1:$H$131</definedName>
  </definedNames>
  <calcPr calcId="152511"/>
</workbook>
</file>

<file path=xl/calcChain.xml><?xml version="1.0" encoding="utf-8"?>
<calcChain xmlns="http://schemas.openxmlformats.org/spreadsheetml/2006/main">
  <c r="F87" i="16" l="1"/>
  <c r="F89" i="16"/>
  <c r="F120" i="16"/>
  <c r="F126" i="16"/>
  <c r="F129" i="16" s="1"/>
  <c r="F121" i="16" l="1"/>
  <c r="F128" i="16" s="1"/>
  <c r="F130" i="16" s="1"/>
</calcChain>
</file>

<file path=xl/sharedStrings.xml><?xml version="1.0" encoding="utf-8"?>
<sst xmlns="http://schemas.openxmlformats.org/spreadsheetml/2006/main" count="474" uniqueCount="265">
  <si>
    <t>CONTRALORIA GENERAL DE LA REPUBLICA</t>
  </si>
  <si>
    <t>DIRECCION UNIDADES DE AUDITORIA INTERNA GUBERNAMENTAL</t>
  </si>
  <si>
    <t>UNIDAD:___UAI PASAPORTES___________________________________</t>
  </si>
  <si>
    <t>CANT.</t>
  </si>
  <si>
    <t>FACTURA No.</t>
  </si>
  <si>
    <t>PROVEEDOR</t>
  </si>
  <si>
    <t>DETALLE</t>
  </si>
  <si>
    <t>MONTO</t>
  </si>
  <si>
    <t xml:space="preserve">CONDICION DE PAGO </t>
  </si>
  <si>
    <t>FECHA</t>
  </si>
  <si>
    <t>A010010011500007377</t>
  </si>
  <si>
    <t>CORPORACION ESTATAL DE RADIO Y TELEVISION</t>
  </si>
  <si>
    <t>PAGO DE 10% DE PUBLICIDAD DE ESTA DGP , CORRESPONDIENTE AL MES DE MAYO/14</t>
  </si>
  <si>
    <t>CREDITO</t>
  </si>
  <si>
    <t>A010010011500007191</t>
  </si>
  <si>
    <t xml:space="preserve">PAGO DE 10% DE PUBLICIDAD DE ESTA DGP DURANTE EL MES DE MARZO DEL 2014, SOL. 273-14, VER DOC. ANEXOS. </t>
  </si>
  <si>
    <t>A010010011500007279</t>
  </si>
  <si>
    <t>10% DE PUBLICIDAD DE ESTA DGP, CORRESPONDIENTE AL MES DE ABRIL/14</t>
  </si>
  <si>
    <t>A010010011500007470</t>
  </si>
  <si>
    <t>PAGO DEL 10% DE PUBLICIDAD DE ESTA DGP,CORRESPONDIENTE AL MES JUNIO/14</t>
  </si>
  <si>
    <t>A010010011501392449</t>
  </si>
  <si>
    <t>COMPAÑÍA DOMINICANA DE TELEFONOS</t>
  </si>
  <si>
    <t>SERVICIO DE TELEFONO DEL MES DE JULIO/14 (MORA)</t>
  </si>
  <si>
    <t>A010010011500000008</t>
  </si>
  <si>
    <t>OPSEC DR S.R.L.</t>
  </si>
  <si>
    <t xml:space="preserve">CONFIGURACION LECTOR DE PASAPORTES EL CUAL FUE UTILIZADO EN LA OFICINA BARAHONA DE ESTA DGP, SOL. NO. 666-14, VER DOC. ANEXOS. </t>
  </si>
  <si>
    <t>A010010011500007557</t>
  </si>
  <si>
    <t>PAGO DEL 10% DE PUBLICIDAD DE ESTA DGP, CORRESPONDIENTE AL MES DE JULIO/14</t>
  </si>
  <si>
    <t>A010010011500007644</t>
  </si>
  <si>
    <t>PAGO DEL 10% DE PUBLICIDAD DE ESTA DGP, CORRESPONDIENTE AL MES DE AGOSTO/14</t>
  </si>
  <si>
    <t>A010010011501405979</t>
  </si>
  <si>
    <t>MORA DEL MES DE AGOSTO/14</t>
  </si>
  <si>
    <t>A010010011500007729</t>
  </si>
  <si>
    <t>10% DE PUBLICIDAD DE ESTA DGP DURANTE LOS MESES DE SEPTIEMBRE  DEL 2014</t>
  </si>
  <si>
    <t>A010010011500007807</t>
  </si>
  <si>
    <t xml:space="preserve"> 10% DE PUBLICIDAD DE ESTA DGP DURANTE LOS MESES DE  OCTUBRE DEL 2014</t>
  </si>
  <si>
    <t>A010010011501432265</t>
  </si>
  <si>
    <t>MORA SERVICIOS TELEFONICOS CORRESPONDIENTES AL MES DE OCTUBRE DEL 2014(MORA)</t>
  </si>
  <si>
    <t>A010010011501419424</t>
  </si>
  <si>
    <t>MORA DEL MES DE SEP/14</t>
  </si>
  <si>
    <t>A010010011500000105</t>
  </si>
  <si>
    <t>A010010011500001352</t>
  </si>
  <si>
    <t>TRICOM, S.A.</t>
  </si>
  <si>
    <t>A010010011500007882</t>
  </si>
  <si>
    <t xml:space="preserve"> 10% DE PUBLICIDAD DE ESTA DGP DURANTE LOS MESES DE NOVIEMBRE DEL 2014</t>
  </si>
  <si>
    <t>A010010011500007967</t>
  </si>
  <si>
    <t>10% DE PUBLICIDAD DE ESTA DGP DURANTE LOS MESES DE DICIEMBRE DEL 2014</t>
  </si>
  <si>
    <t>A010010011501459805</t>
  </si>
  <si>
    <t>SERVICIOS TELEFONICOS CORRESPONDIENTES AL MES DE DICIEMBRE DEL 2014(MORA)</t>
  </si>
  <si>
    <t>A010010011501466171</t>
  </si>
  <si>
    <t>SERVICIOS TELEFONICOS CORRESPONDIENTES AL MES DE ENERO DEL 2015(MORA)</t>
  </si>
  <si>
    <t>A010010011500008030</t>
  </si>
  <si>
    <t>10% DE PUBLICIDAD DE ESTA DGP DURANTE LOS MESES DE ENERO DEL 2015</t>
  </si>
  <si>
    <t>A010010011500001420</t>
  </si>
  <si>
    <t>MORA FEBRERO/2015</t>
  </si>
  <si>
    <t>A010010011500001457</t>
  </si>
  <si>
    <t>MORA MARZO/2015</t>
  </si>
  <si>
    <t>A010010011501501955</t>
  </si>
  <si>
    <t>MORA PENDIETE, CORRESPONDIENTE AL MES DE MARZO/15</t>
  </si>
  <si>
    <t>A010010011501479350</t>
  </si>
  <si>
    <t>PAGO DE MORA DE FEBRERO/15</t>
  </si>
  <si>
    <t>A010010011500008265</t>
  </si>
  <si>
    <t>POR CONCEPTO DE PAGO DEL 10% DE PUBLICIDAD DE ESTA DGP, SEGUN #165-15 FEBRERO/15</t>
  </si>
  <si>
    <t>A010010011500008392</t>
  </si>
  <si>
    <t xml:space="preserve">PAGO DEL 50% DE PUBLICIDAD DE ESTA DGP DURANTE EL MES DE ABRIL 2015. VER DOC. ANEXOS SEGUN AFICIO N0. 206-15. </t>
  </si>
  <si>
    <t>A010010011501446271</t>
  </si>
  <si>
    <t>MORA PENDIETE, CORRESPONDIENTE AL MES DE ABRIL/15</t>
  </si>
  <si>
    <t>A010010011501515888</t>
  </si>
  <si>
    <t>A010010011500001489</t>
  </si>
  <si>
    <t>MORA ABRIL/15</t>
  </si>
  <si>
    <t>A010010011500001525</t>
  </si>
  <si>
    <t>MORA MAYO/15</t>
  </si>
  <si>
    <t>A010010011500008509</t>
  </si>
  <si>
    <t>PAGO DEL 10% DE PUBLICIDAD DE ESTA DGP,DURANTE EL MES DE MAYO 2015,SEGUN DOCUMENTOS ANEXOS, SOLICITUD N0.293-15.</t>
  </si>
  <si>
    <t>A010010011501529507</t>
  </si>
  <si>
    <t>MORA PENDIENTE ,CORRESPONDIENTE AL MES DE MAYO</t>
  </si>
  <si>
    <t>A010010011501543485</t>
  </si>
  <si>
    <t>MORA PENDIENTE, CORRESPONDIENTE AL MES DE JUNIO/15</t>
  </si>
  <si>
    <t>A010010011500002811</t>
  </si>
  <si>
    <t>F &amp; G OFFICE SOLUTION S .A</t>
  </si>
  <si>
    <t>COMPRA DE  (2) IMPRESORAS MULTIFUNCIONAL PARA SER UTILIZADAS EN EL DESPACHO SEGUN DOCUMENTOS ANEXOS, SOLICITUD NO. 640-14</t>
  </si>
  <si>
    <t>A010010011500001557</t>
  </si>
  <si>
    <t>MORA JUNIO/15</t>
  </si>
  <si>
    <t>A010010011500008619</t>
  </si>
  <si>
    <t>PAGO 10% PUBLICIDAD DE ESTA DGP DURANTE MES DE JUNIO/15, SEGUN DOCUMENTOS ANEXOS, SOLICITUD NO. 410-15</t>
  </si>
  <si>
    <t>A010010011501556490</t>
  </si>
  <si>
    <t>MORA PENDIENTE, JULIO 2015</t>
  </si>
  <si>
    <t>A010010011500008727</t>
  </si>
  <si>
    <t>PAGO DEL 10% DE PUBLICIDAD DE ESTA DIRECCION GENERAL JULIO</t>
  </si>
  <si>
    <t>A010010011500008837</t>
  </si>
  <si>
    <t>PAGO DEL 10% DE PUBLICIDAD DE ESTA DIRECCION GENERAL AGOSTO</t>
  </si>
  <si>
    <t>A010010011501569744</t>
  </si>
  <si>
    <t>PARA REGISTRAR EL CONCEPTO DE PAGO DE SERVICIO TELEFONICO DEL MES DE AGOSTO</t>
  </si>
  <si>
    <t>A010010011500008949</t>
  </si>
  <si>
    <t>POR CONCEPTO DE PAGO 10% DE PUBLICIDAD DE ESTA DGP DURANTE EL MES DE SEPTIEMBRE DEL 2015 SEGUN, OFICIO#546-15</t>
  </si>
  <si>
    <t>A010010011500001655</t>
  </si>
  <si>
    <t>MORA SEPT/15</t>
  </si>
  <si>
    <t>A010010011501591883</t>
  </si>
  <si>
    <t>PAGO SERVICIOS TELEFONICOS DE ESTA DGP. SEPTIEMBRE 2015</t>
  </si>
  <si>
    <t>A010010011501604933</t>
  </si>
  <si>
    <t>A010010011500009055</t>
  </si>
  <si>
    <t>POR CONCEPTO DE PAGO DEL 10% DE PUBLICIDAD DE ESTA DGP SEGUN, OFICIO#604/2015</t>
  </si>
  <si>
    <t>A010010011500001688</t>
  </si>
  <si>
    <t>MORA OCT/15</t>
  </si>
  <si>
    <t>A010010011501628225</t>
  </si>
  <si>
    <t>MORA PENDIENTE ,CORRESPONDIENTE AL MES DE NOVIEMBRE 2015</t>
  </si>
  <si>
    <t>A010010011501649114</t>
  </si>
  <si>
    <t>PEND/PAGO DE SERVICIOS TELEFONICOS CORRESPONDIENTES AL MES DE DICIEMBRE/2015 DE ESTA DGP, SEGUN OFICIO NO. 03-16.</t>
  </si>
  <si>
    <t>A010010011501671797</t>
  </si>
  <si>
    <t>PAGO DE SERVICIOS TELEFONICOS CORRESPONDIENTES AL MES DE DICIEMBRE/2015 DE ESTA DGP, SEGUN OFICIO NO. 03-16.</t>
  </si>
  <si>
    <t>A010010011500001785</t>
  </si>
  <si>
    <t>TRICOM, S.A</t>
  </si>
  <si>
    <t>A010010011500001821</t>
  </si>
  <si>
    <t>A010010011501693779</t>
  </si>
  <si>
    <t>MORA/PEND.PAGO SERVICIO TELEFONICO DE ESTA DIRECCION GENERAL CORRESPONDIENTE AL MES DE FEBRERO 2016, SEGUN OFICIO 88-16 DE FECHA 7/3/16</t>
  </si>
  <si>
    <t>A010010011500000023</t>
  </si>
  <si>
    <t>CONSULTORES DE DATOS DEL CARIBE</t>
  </si>
  <si>
    <t>PAGO POR CONCEPTO DE SERVICIO SISTEMA DATA-CREDITO CORRESPONDIENTE A RECONEXION DE SERVICIO PRESTADO, SEGUN DOC ANEXO. OFICIO N0.101-16.</t>
  </si>
  <si>
    <t>A010010011500001855</t>
  </si>
  <si>
    <t>A010010011501706962</t>
  </si>
  <si>
    <t>PAGO DE SERVICIO TELEFONICO CORRESPONDIENTE AL MES DE MARZO/16, A LA COMPAÑIA CLARO, EN FECHA 05/04/16, BAJO OFICIO No. 131-16.</t>
  </si>
  <si>
    <t>A120010051500001887</t>
  </si>
  <si>
    <t>TRICOM S.A</t>
  </si>
  <si>
    <t>MORA DE FACTURA DE LOS SERVICIOS TELEFONICOS, INTERNET Y TELECABLE DE ESTA DGP, CORRESPONDIENTE AL MES DE ABRIL 2016, SEGUN DOC. ANEXOS. SOLICITUD No. 201/16.</t>
  </si>
  <si>
    <t>A010010011501719331</t>
  </si>
  <si>
    <t>PAGO SERVICIOS TELEFONICOS CORRESPONDIENTE AL MES DE ABRIL/16  DE ESTA DGP, SEGUN DOC. ANEXOS. SOLICITUD No.224/16.</t>
  </si>
  <si>
    <t>A010010011501731571</t>
  </si>
  <si>
    <t>PAGO SERVICIO TELEFONICO CORRESPONDIENTE AL MES DE MAYO/2016, DE ESTA DGP, BAJO OFICIO No.272-16.</t>
  </si>
  <si>
    <t>OMCAR DOMINICANA, SRL</t>
  </si>
  <si>
    <t>A010010011501732657</t>
  </si>
  <si>
    <t>COMPAÑIA DOMINICANA DE TELEFONO C POR A</t>
  </si>
  <si>
    <t>MORA/PEND.PAGO SERVICIO TELEFONICO DE ESTA DIRECCION GENERAL CORRESPONDIENTE AL MES DE JUNIO 2016, SEGUN OFICIO 344-16 DE FECHA 7/7/16.</t>
  </si>
  <si>
    <t>A010010011500000044</t>
  </si>
  <si>
    <t>A120010051500001985</t>
  </si>
  <si>
    <t>ORDENES DE COMPRA</t>
  </si>
  <si>
    <t>FECHA DE FACTURA</t>
  </si>
  <si>
    <t>CAELUM DOMINICANA, SRL</t>
  </si>
  <si>
    <t>A010010011500000070</t>
  </si>
  <si>
    <t>A010010041500000176</t>
  </si>
  <si>
    <t>ALVERYS MICHELLE, S.R.L.</t>
  </si>
  <si>
    <t>CENAS P/UN PERSONAL QUE SE QUEDA LABORANDO EN HORA EXTENDIDA.</t>
  </si>
  <si>
    <t>A010010041500000177</t>
  </si>
  <si>
    <t>A010010011500000046</t>
  </si>
  <si>
    <t>INVERSIONES SOLUGAMA,SRL.</t>
  </si>
  <si>
    <t>ALMUERZOS P/LOS EMPLEADOS DURANTE 3 MESES EN LA SEDE CENTRAL Y OFICINAS</t>
  </si>
  <si>
    <t>A010010011500000017</t>
  </si>
  <si>
    <t>A010010011500000018</t>
  </si>
  <si>
    <t>CUENTAS POR PAGAR</t>
  </si>
  <si>
    <t>TOTAL GENERAL</t>
  </si>
  <si>
    <t>AGUA PLANETA AZUL, S.A</t>
  </si>
  <si>
    <t>CAASD</t>
  </si>
  <si>
    <t>A010010011500000033</t>
  </si>
  <si>
    <t>ADQUISICION 270 SALIDAS DE REDES Y LOS COMPONENTES DE ESTA DGP,EN FECHA DEL 15/09/16, BAJO OFICIO No. 524-16.</t>
  </si>
  <si>
    <t>DUME ORIENTAL, SRL</t>
  </si>
  <si>
    <t>A010010011500000094</t>
  </si>
  <si>
    <t>REPARACION DE PLANTA E INVERSOR PARA LAS OFICINAS PROVINCIALES AZUA Y SAN FRANCISCO DE MACORIS,EN FECHA DEL 08/07/16, BAJO OFICIO No.355-16.</t>
  </si>
  <si>
    <t>A010010011500000095</t>
  </si>
  <si>
    <t>FACTURA Nº.</t>
  </si>
  <si>
    <t>A010010011501758042</t>
  </si>
  <si>
    <t>PAGO DE SERVICIO TELEFONICO CORRESPONDIENTE AL MES DE AGOSTO/2016 DE ESTA DGP.</t>
  </si>
  <si>
    <t>JBS TECHNOLOGY, SRL.</t>
  </si>
  <si>
    <t>AMPLIACION, REPARACION Y MANTENIMIENTO DEL SISTEMA DE CAMARA DE LA OFICINA PROVINCIALE DE ZONA ORIENTAL, EN FECHA DEL 16/09/16, BAJO OFICIO No.529-16.</t>
  </si>
  <si>
    <t>A010010011500000032</t>
  </si>
  <si>
    <t>AMPLIACION, REPARACION Y MANTENIMIENTO DEL SISTEMA DE CAMARA DE LA OFICINA PROVINCIAL DE AZUA, EN FECHA DEL 16/09/16, BAJO OFICIO No.529-16.</t>
  </si>
  <si>
    <t>A010010011500000031</t>
  </si>
  <si>
    <t>AMPLIACION, REPARACION Y MANTENIMIENTO DEL SISTEMA DE CAMARAS DE LA OFICINA PROVINCIAL DE SANTIAGO, EN FECHA DEL 16/09/16, BAJO OFICIO No.529-16.</t>
  </si>
  <si>
    <t>A010010011500000030</t>
  </si>
  <si>
    <t>AMPLIACION, REPARACION Y MANTENIMIENTO DEL SISTEMA DE CAMARAS DE LA OFICINA PROVINCIAL DE LA VEGA, EN FECHA DEL 16/09/16, BAJO OFICIO No.529-16.</t>
  </si>
  <si>
    <t>LOGOMARCA C POR A</t>
  </si>
  <si>
    <t>A010010011500001727</t>
  </si>
  <si>
    <t>REPARACION DE LA FLOTILLA DE VEHICULOS DE ESTA DGP, EN FECHA DEL 14/09/16,BAJO OFICIO No.495-16. PLACA EG00280</t>
  </si>
  <si>
    <t>SEGURO NACIONAL DE SALUD SENASA</t>
  </si>
  <si>
    <t>MORA AGOSTO/2016</t>
  </si>
  <si>
    <t>MORA ENERO/2016</t>
  </si>
  <si>
    <t>MORA MARZO/2016</t>
  </si>
  <si>
    <t>MORA DICIEMBRE/2014</t>
  </si>
  <si>
    <t>MORA FEBRERO/2016</t>
  </si>
  <si>
    <t>A010010011500002054</t>
  </si>
  <si>
    <t>A120010051500002019</t>
  </si>
  <si>
    <t>MORA SEPT/16</t>
  </si>
  <si>
    <t>TOTAL</t>
  </si>
  <si>
    <t>A010010011501770201</t>
  </si>
  <si>
    <t>MORA /PEND.DE SEP/16</t>
  </si>
  <si>
    <t xml:space="preserve">ELECTRICOS YMS. SRL </t>
  </si>
  <si>
    <t>A120010051500002082</t>
  </si>
  <si>
    <t>MORA/PEND. SEPT/16</t>
  </si>
  <si>
    <t>A010010011501782387</t>
  </si>
  <si>
    <t>MORA/ PEND.DE OCTUBRE/16</t>
  </si>
  <si>
    <t>REPARACION DE INVERSORES DE LAS OFICINAS DE  ESTA SEDE CENTRAL, SEGUN OFICIO No. 359-16 DE FECHA 8/7/16</t>
  </si>
  <si>
    <t>MORA OCTUBRE/2016</t>
  </si>
  <si>
    <t>A010010011500000034</t>
  </si>
  <si>
    <t>A200200201500003295</t>
  </si>
  <si>
    <t>COMPRA DE 75  BOTELLONES DE AGUA SEGUN OFICIO No. 658-16 DE FECHA 22/12/16</t>
  </si>
  <si>
    <t>A200200201500003305</t>
  </si>
  <si>
    <t>COMPRA DE 40 BOTELLONES DE AGUA SEGUN OFICIO No. 658-16 DE FECHA 22/12/16</t>
  </si>
  <si>
    <t>CONFORMATIC,SRL</t>
  </si>
  <si>
    <t xml:space="preserve">COMPRA DE FAN MOTOR CONDENSADOR DE 1/2 HP AIRMAX DEL AIRE ACONDICIONADO PARA EL CUARTO DE SERVIDORES DE LA OFICINA DE SANTIAGO DE ESTA DGP, SOL. NO. 873-14, VER DOC. ANEXOS. </t>
  </si>
  <si>
    <t>A010010011500000093</t>
  </si>
  <si>
    <t>A010010011500000063</t>
  </si>
  <si>
    <t>A010010011500000001</t>
  </si>
  <si>
    <t>YARANYS SUED MENCIA</t>
  </si>
  <si>
    <t>A010010011500001311</t>
  </si>
  <si>
    <t>COMPRA DE CUMPLEAÑOS PARA USO DE ESTA DGP, EN FECHA DEL 17/01/17, BAJO OFICIO No.16-17.</t>
  </si>
  <si>
    <t>FERNANDO ANTONIO GONZALEZ CASTELLANOS</t>
  </si>
  <si>
    <t>RELACION DE FACTURAS PENDIENTES DE PAGO DESDE EL 16-08-2012 AL 30-06- 2017</t>
  </si>
  <si>
    <t>ALBERTO RAFAEL CASTAÑOS NUÑEZ</t>
  </si>
  <si>
    <t>PAGO POR SERVICIOS DE TALLERES Y CAPACITACION EN INVESTIGACION Y PROCESOS, CORRESPONDIENTE A LOS MESES DE DICIEMBRE 2016, ENERO, FEBRERO,MARZO,ABRIL Y MAYO 2017PARA ESTA DGP,SEGUN OFICIO Nº.259-17 DE FECHA 20-06-2017,REGISTRADO CON EL CONTRATO Nº.BS-000929-2007 DE FECHA 7 DE FEBRERO/17.</t>
  </si>
  <si>
    <t>AMERICAN TRAILER SERVICE</t>
  </si>
  <si>
    <t>PAGO DE CONTRATO POR ALQUILER DEL LOCAL DONDE ESTA UBICADO LA OFICINA REGIONAL DE AZUA DE ESTA DGP, CORRESPONDIENTE AL MES DE JUNIO/2017 CON EL Nº. DE REGISTRO DE CONTRATO Nº.BS-0000809-2017, SEGUN OFICIO Nº.270-17 DE FECHA 26-06-2017</t>
  </si>
  <si>
    <t>A020020011500051623</t>
  </si>
  <si>
    <t>PAGO DE LAS FACTURAS DEL AGUA POTABLE DE LA OFICINA METROPOLITANA DE LA ZONA ORIENTAL, CORRESPONDIENTE AL MES DE ABRIL/2017, SEGUN OFICIO Nº.271-17 DE FECHA 26-06-2017.</t>
  </si>
  <si>
    <t>A020020011500052443</t>
  </si>
  <si>
    <t>PAGO DE LAS FACTURAS DEL AGUA POTABLE DE LA OFICINA METROPOLITANA DE LA ZONA ORIENTAL, CORRESPONDIENTE AL MES DE JUNIO/2017, SEGUN OFICIO Nº.271-17 DE FECHA 26-06-2017.</t>
  </si>
  <si>
    <t>PAGO DE RD$11,501,775.00 EQUIVALENTE A US$242,500.00 A LA TASA DE RD$47.43, POR CONCEPTO DE LIBRETAS DE PASAPORTE, SEGUN OFICIO Nº.207-17 DE FECHA 08-05-2017, CON LA CERTIFICACION DE CONTRATO Nº.2566-2017, VER DOCUMENTOS ANEXOS.</t>
  </si>
  <si>
    <t>A010010011500000045</t>
  </si>
  <si>
    <t>PAGO DE RD$691,416.00 EQUIVALENTE A US$14,550 A LA TASA DE RD$47.52 POR CONCEPTO DE LIBRETAS DE PASAPORTE OFICIALES Y DIPLOMATICAS, SEGUN 277-17 DE FECHA 29-06-2017.SEGUN CERTIFICACION Nº.2566-2017.</t>
  </si>
  <si>
    <t>PAGO 38,400 LIBRETAS DEPASAPORTES DE  LECTURA MECANICA, DEL 4559301-4597700 A US$4.85 C/U , EQUIVALENTE A US$186,240.00 A UNA TASA DE $47.52, SEGUN SOLICITUD NO. 276-17 DE FECHA 29-6-17</t>
  </si>
  <si>
    <t>A010010011500000047</t>
  </si>
  <si>
    <t>PAGO POR CONCEPTO DE COMPRA DE LIBRETA DE PASAPORTE, VER DOC ANEXO, OFICIO N0.275-17 DE FECHA 29/06/2017.</t>
  </si>
  <si>
    <t>A010010011500000451</t>
  </si>
  <si>
    <t>CENTROS DEL CARIBE,SAS</t>
  </si>
  <si>
    <t xml:space="preserve"> PAGO POR CONCEPTO DE MENSUADAD DE SERVICIO DE MANTENIMIENTO Y ELECTRICIDAD CORRESPONDIENTE AL MES DE JUNIO DONDE ESTA INSTALADO LA OFICINA DE LA ZONA ORIENTAL, VER DOC ANEXO OFICIO N0. 268-17, N0. DE CONTRATO BS-00007410-2016 DE FECHA 23/062017.</t>
  </si>
  <si>
    <t xml:space="preserve">CHECKPOINT DOMINICANA, SRL. </t>
  </si>
  <si>
    <t>COMPRA DE 3  CONTROLES DE ASISTENCIA BIOMETRICA Y SERVICIO DE   INSTALACION,  PARA SER UTILIZADOS EN LAS OPP DE LA VEGA, PUERTO PLATA Y SEDE CENTRAL, SOLICITUD NO. 263-17 DE FECHA 21-6-17.</t>
  </si>
  <si>
    <t xml:space="preserve"> SERVICIO DE  MANTENIMIENTO DE 3 RELOJES  (CONTROL DE ASISTENCIA), 2 SEDE CENTRAL Y 1 SANTIAGO, SOLICITUD NO. 263-17 DE FECHA 21-6-17.</t>
  </si>
  <si>
    <t>ADQUISICION DE SUMINISTRO Y MATERIAL GASTABLE DE OFICINAS,  PARA UTILIZARSE EN ESTA DGP, SOLICITUD NO.261-17, DE FECHA 20-6-17.</t>
  </si>
  <si>
    <t>A010010011500000066</t>
  </si>
  <si>
    <t>ADQUISICION DE SUMINISTRO Y MATERIAL GASTABLE DE OFICINAS (500 CARPETAS INSTITUCIONAL FULL COLOR), PARA UTILIZARSE EN ESTA DGP, SOLICITUD NO.261-17, DE FECHA 7-4-17.</t>
  </si>
  <si>
    <t>A010010011500000067</t>
  </si>
  <si>
    <t>ADQUISICION DE SUMINISTRO Y MATERIAL GASTABLE DE OFICINAS (10 BLOCK SOLICITUD DESPACHO Y 10 RESMAS HILO BLANCO TIMBRADO), PARA UTILIZARSE EN ESTA DGP, SOLICITUD NO.261-17, DE FECHA 10-4-17.</t>
  </si>
  <si>
    <t>A010010011500000068</t>
  </si>
  <si>
    <t>A010010011500000069</t>
  </si>
  <si>
    <t>ADQUISICION DE SUMINISTRO Y MATERIAL GASTABLE DE OFICINAS (170 RESMAS  BOND TIMBRADO 8½x11), PARA UTILIZARSE EN ESTA DGP, SOLICITUD NO.261-17, DE FECHA 20-6-17.</t>
  </si>
  <si>
    <t>A010010011500000071</t>
  </si>
  <si>
    <t>ADQUISICION DE SUMINISTRO Y MATERIAL GASTABLE DE OFICINAS (2,900 TARJETAS DE PRESENTACION EN HILO), PARA UTILIZARSE EN ESTA DGP, SOLICITUD NO.261-17, DE FECHA 20-6-17.</t>
  </si>
  <si>
    <t>A010010011500000075</t>
  </si>
  <si>
    <t>ADQUISICION DE SUMINISTRO Y MATERIAL GASTABLE DE OFICINAS (122 RESMAS BOND TIMBRADO 8½ X11), PARA UTILIZARSE EN ESTA DGP, SOLICITUD NO.261-17, DE FECHA 20-6-17.</t>
  </si>
  <si>
    <t>A010010011500000077</t>
  </si>
  <si>
    <t>ADQUISICION DE SUMINISTRO Y MATERIAL GASTABLE DE OFICINAS (12 BLOCKS PARA ESCRITORIO), PARA UTILIZARSE EN ESTA DGP, SOLICITUD NO.261-17, DE FECHA 20-6-17.</t>
  </si>
  <si>
    <t>A010010011500000078</t>
  </si>
  <si>
    <t>ADQUISICION DE SUMINISTRO Y MATERIAL GASTABLE DE OFICINAS ( 13 SELLOS PRETINTADOS), PARA UTILIZARSE EN ESTA DGP, SOLICITUD NO.261-17, DE FECHA 20-6-17.</t>
  </si>
  <si>
    <t>A010010011500027667</t>
  </si>
  <si>
    <t>INSTITUTO NACIONAL DE AGUA POTABLES Y ALC.</t>
  </si>
  <si>
    <t>PAGO FACTURA AL 4-6-17 POR SUMINISTRO AGUA Y ALCANTARILLADO, CORRESPONDIENTE A LAS OPP MONTECRISTI, AZUA, NAGUA,SPM, SFM Y BARAHONA, DE ESTA DGP, SOLICITUD NO. 257-17 DE FECHA 20-6-17</t>
  </si>
  <si>
    <t>A010010011500000049</t>
  </si>
  <si>
    <t>INVERSIONES BONAFER, SRL</t>
  </si>
  <si>
    <t>SERVICIO DE LABORES DOCENTES DE INSTRUCCION, ADIESTREMIENTO Y TALLERES EN TEMAS MIGRATORIOS, CORRESPONDIENTE A LOS MESES DE MARZO Y ABRIL/2017 PARA ESTA DGP, SOLICITUD NO. 95-17, DE FECHA 14-3-17, CON LA CERTIFICACION Nº.BS-4147-2017.</t>
  </si>
  <si>
    <t>A010010011500006611</t>
  </si>
  <si>
    <t>LEASING DE LA HISPANIOLA, SRL</t>
  </si>
  <si>
    <t>PAGO ALQUILER DE VEHICULO POR 30 DIAS,PARA SER UTILIZADO POR LA LICDA. LIDIA PEÑA,  ENCARGADA  OFICINA SAN FRANCISCO DE MACORIS, DE ESTA DGP,  SOLICITUD Nº.266-17 DE FECHA 22-06-2017.</t>
  </si>
  <si>
    <t>A010020021500002183</t>
  </si>
  <si>
    <t>PAGO POR CONCEPTO DE COMPRA DE SELLOS PARA SER UTULIZADOS EN LA SEDE CENTRAL Y OFICINAS DE ESTA DIRECCION GENERAL DE PASAPORTE, VER DOC ANEXO, OFICIO N0. 274-17, DE FECHA 29/06/2017.</t>
  </si>
  <si>
    <t xml:space="preserve">MALY CENTRO DE SERVICIOS </t>
  </si>
  <si>
    <t>PAGO DE SERVICIOS DE FUMIGACION DE LAS OFICINAS REGIONALES DE SANTIAGO, LA VEGA, NAGUA,SAN FRANCISCO DE MACORIS Y PUERTO PLATA, CORRESPONDIENTE AL MES DE ABRIL/2017,SEGUN OFICIO Nº.260-17 DE FECHA 20-06-2017,VER DOCUMENTOS ANEXOS.</t>
  </si>
  <si>
    <t>A010010011500000035</t>
  </si>
  <si>
    <t>A010010011500000854</t>
  </si>
  <si>
    <t>A010020011500000798</t>
  </si>
  <si>
    <t>PAGO DE POLIZA DE PLANES COMPLEMENTARIOS CORRESPONDIENTE AL MES DE JULIO/2017, VER DOC ANEXO OFICIO N0. 273-17, DE FECHA 29/06/2017.</t>
  </si>
  <si>
    <t>A120010051500002314</t>
  </si>
  <si>
    <t>PAGO FACTURA DE LOS SERVICIOS TELEFONICOS, INTERNET Y TELECABLE DE ESTA SEDE CENTRAL, CORRESPONDIENTE AL MES DE JUNIO /17, SOLICITUD NO. 267-17 DE FECHA 22-6-17</t>
  </si>
  <si>
    <t>A010010011500000153</t>
  </si>
  <si>
    <t>DECORACION DE LOS DIFERENTES DEPARTAMENTOS DE LA SEDE CENTRAL DE ESTA DGP, SOLICITUD NO. 264-17, DE FECHA 22-6-17</t>
  </si>
  <si>
    <t>121 EN ADELANTE</t>
  </si>
  <si>
    <t>91 A 120 DIAS</t>
  </si>
  <si>
    <t xml:space="preserve">1 A 30 DIAS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</si>
</sst>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dd/mm/yyyy;@"/>
  </numFmts>
  <fonts count="1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3" tint="-0.499984740745262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 tint="4.9989318521683403E-2"/>
      <name val="Calibri"/>
      <family val="2"/>
      <scheme val="minor"/>
    </font>
    <font>
      <sz val="9"/>
      <color theme="1" tint="4.9989318521683403E-2"/>
      <name val="Calibri"/>
      <family val="2"/>
      <scheme val="minor"/>
    </font>
    <font>
      <b/>
      <sz val="9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87">
    <xf numFmtId="0" fontId="0" fillId="0" borderId="0" xfId="0"/>
    <xf numFmtId="0" fontId="4" fillId="2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/>
    </xf>
    <xf numFmtId="164" fontId="10" fillId="3" borderId="1" xfId="1" applyFont="1" applyFill="1" applyBorder="1" applyAlignment="1">
      <alignment horizontal="center" wrapText="1"/>
    </xf>
    <xf numFmtId="4" fontId="7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center" wrapText="1"/>
    </xf>
    <xf numFmtId="165" fontId="7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164" fontId="7" fillId="0" borderId="1" xfId="2" applyFont="1" applyFill="1" applyBorder="1" applyAlignment="1">
      <alignment horizontal="right"/>
    </xf>
    <xf numFmtId="0" fontId="0" fillId="4" borderId="0" xfId="0" applyFill="1"/>
    <xf numFmtId="0" fontId="3" fillId="0" borderId="0" xfId="0" applyFont="1"/>
    <xf numFmtId="0" fontId="11" fillId="0" borderId="1" xfId="0" applyFont="1" applyFill="1" applyBorder="1" applyAlignment="1">
      <alignment horizontal="left" wrapText="1"/>
    </xf>
    <xf numFmtId="1" fontId="11" fillId="0" borderId="1" xfId="0" applyNumberFormat="1" applyFont="1" applyFill="1" applyBorder="1" applyAlignment="1">
      <alignment horizontal="left" wrapText="1"/>
    </xf>
    <xf numFmtId="14" fontId="11" fillId="0" borderId="1" xfId="0" applyNumberFormat="1" applyFont="1" applyFill="1" applyBorder="1" applyAlignment="1">
      <alignment horizontal="center" wrapText="1"/>
    </xf>
    <xf numFmtId="4" fontId="11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49" fontId="12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165" fontId="12" fillId="2" borderId="0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left" vertical="center" wrapText="1"/>
    </xf>
    <xf numFmtId="1" fontId="11" fillId="0" borderId="1" xfId="0" applyNumberFormat="1" applyFont="1" applyFill="1" applyBorder="1" applyAlignment="1">
      <alignment horizontal="left"/>
    </xf>
    <xf numFmtId="0" fontId="5" fillId="3" borderId="1" xfId="0" applyFont="1" applyFill="1" applyBorder="1" applyAlignment="1">
      <alignment horizontal="right" vertical="center" wrapText="1"/>
    </xf>
    <xf numFmtId="1" fontId="7" fillId="3" borderId="1" xfId="0" applyNumberFormat="1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165" fontId="7" fillId="3" borderId="1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right" vertical="center" wrapText="1"/>
    </xf>
    <xf numFmtId="1" fontId="5" fillId="0" borderId="0" xfId="0" applyNumberFormat="1" applyFont="1" applyFill="1" applyBorder="1" applyAlignment="1">
      <alignment horizontal="center"/>
    </xf>
    <xf numFmtId="164" fontId="7" fillId="2" borderId="3" xfId="2" applyFont="1" applyFill="1" applyBorder="1" applyAlignment="1">
      <alignment horizontal="right"/>
    </xf>
    <xf numFmtId="0" fontId="0" fillId="0" borderId="0" xfId="0" applyFill="1"/>
    <xf numFmtId="1" fontId="5" fillId="0" borderId="0" xfId="0" applyNumberFormat="1" applyFont="1" applyFill="1" applyAlignment="1">
      <alignment horizontal="center"/>
    </xf>
    <xf numFmtId="0" fontId="3" fillId="0" borderId="0" xfId="0" applyFont="1" applyFill="1"/>
    <xf numFmtId="0" fontId="7" fillId="0" borderId="1" xfId="0" applyFont="1" applyFill="1" applyBorder="1" applyAlignment="1">
      <alignment horizontal="center"/>
    </xf>
    <xf numFmtId="165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/>
    </xf>
    <xf numFmtId="164" fontId="13" fillId="2" borderId="0" xfId="2" applyFont="1" applyFill="1" applyBorder="1" applyAlignment="1">
      <alignment horizontal="right"/>
    </xf>
    <xf numFmtId="164" fontId="15" fillId="0" borderId="2" xfId="1" applyFont="1" applyFill="1" applyBorder="1" applyAlignment="1">
      <alignment horizontal="right"/>
    </xf>
    <xf numFmtId="0" fontId="11" fillId="5" borderId="1" xfId="0" applyFont="1" applyFill="1" applyBorder="1" applyAlignment="1">
      <alignment horizontal="left" vertical="center" wrapText="1"/>
    </xf>
    <xf numFmtId="1" fontId="7" fillId="5" borderId="1" xfId="0" applyNumberFormat="1" applyFont="1" applyFill="1" applyBorder="1" applyAlignment="1">
      <alignment horizontal="left"/>
    </xf>
    <xf numFmtId="0" fontId="11" fillId="5" borderId="1" xfId="0" applyFont="1" applyFill="1" applyBorder="1" applyAlignment="1">
      <alignment horizontal="center"/>
    </xf>
    <xf numFmtId="165" fontId="7" fillId="5" borderId="1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164" fontId="7" fillId="5" borderId="1" xfId="2" applyFont="1" applyFill="1" applyBorder="1" applyAlignment="1">
      <alignment horizontal="right"/>
    </xf>
    <xf numFmtId="0" fontId="7" fillId="0" borderId="1" xfId="0" applyFont="1" applyFill="1" applyBorder="1" applyAlignment="1">
      <alignment wrapText="1"/>
    </xf>
    <xf numFmtId="0" fontId="7" fillId="5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164" fontId="11" fillId="0" borderId="1" xfId="1" applyFont="1" applyFill="1" applyBorder="1" applyAlignment="1">
      <alignment horizontal="right" wrapText="1"/>
    </xf>
    <xf numFmtId="164" fontId="10" fillId="3" borderId="1" xfId="1" applyFont="1" applyFill="1" applyBorder="1" applyAlignment="1">
      <alignment horizontal="right" wrapText="1"/>
    </xf>
    <xf numFmtId="164" fontId="15" fillId="3" borderId="1" xfId="2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164" fontId="13" fillId="2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right"/>
    </xf>
    <xf numFmtId="164" fontId="14" fillId="0" borderId="4" xfId="0" applyNumberFormat="1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wrapText="1"/>
    </xf>
    <xf numFmtId="14" fontId="11" fillId="0" borderId="1" xfId="0" applyNumberFormat="1" applyFont="1" applyFill="1" applyBorder="1" applyAlignment="1">
      <alignment wrapText="1"/>
    </xf>
    <xf numFmtId="0" fontId="11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>
      <alignment wrapText="1"/>
    </xf>
    <xf numFmtId="0" fontId="16" fillId="3" borderId="1" xfId="0" applyFont="1" applyFill="1" applyBorder="1" applyAlignment="1">
      <alignment vertical="center" wrapText="1"/>
    </xf>
    <xf numFmtId="49" fontId="15" fillId="2" borderId="0" xfId="0" applyNumberFormat="1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49" fontId="7" fillId="0" borderId="1" xfId="0" applyNumberFormat="1" applyFont="1" applyFill="1" applyBorder="1" applyAlignment="1">
      <alignment horizontal="left" wrapText="1"/>
    </xf>
    <xf numFmtId="0" fontId="7" fillId="5" borderId="1" xfId="0" applyFont="1" applyFill="1" applyBorder="1" applyAlignment="1">
      <alignment horizontal="left" wrapText="1"/>
    </xf>
    <xf numFmtId="49" fontId="12" fillId="0" borderId="0" xfId="0" applyNumberFormat="1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left" wrapText="1"/>
    </xf>
    <xf numFmtId="0" fontId="0" fillId="3" borderId="5" xfId="0" applyFill="1" applyBorder="1" applyAlignment="1">
      <alignment horizontal="left"/>
    </xf>
    <xf numFmtId="0" fontId="0" fillId="2" borderId="0" xfId="0" applyFill="1"/>
    <xf numFmtId="0" fontId="4" fillId="2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</cellXfs>
  <cellStyles count="4">
    <cellStyle name="Millares" xfId="1" builtinId="3"/>
    <cellStyle name="Millares 2" xfId="2"/>
    <cellStyle name="Millares 3" xfId="3"/>
    <cellStyle name="Normal" xfId="0" builtinId="0"/>
  </cellStyles>
  <dxfs count="0"/>
  <tableStyles count="0" defaultTableStyle="TableStyleMedium9" defaultPivotStyle="PivotStyleLight16"/>
  <colors>
    <mruColors>
      <color rgb="FFD7D7D7"/>
      <color rgb="FFB2B2B2"/>
      <color rgb="FFCDC8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2"/>
  <sheetViews>
    <sheetView tabSelected="1" topLeftCell="B1" workbookViewId="0">
      <selection activeCell="E144" sqref="E144"/>
    </sheetView>
  </sheetViews>
  <sheetFormatPr baseColWidth="10" defaultColWidth="11.42578125" defaultRowHeight="15" x14ac:dyDescent="0.25"/>
  <cols>
    <col min="1" max="1" width="11.42578125" style="45" hidden="1" customWidth="1"/>
    <col min="2" max="2" width="5.28515625" customWidth="1"/>
    <col min="3" max="3" width="18" customWidth="1"/>
    <col min="4" max="4" width="20.7109375" customWidth="1"/>
    <col min="5" max="5" width="47.42578125" customWidth="1"/>
    <col min="6" max="6" width="19.7109375" customWidth="1"/>
    <col min="7" max="7" width="9.7109375" customWidth="1"/>
    <col min="8" max="8" width="11.5703125" customWidth="1"/>
  </cols>
  <sheetData>
    <row r="1" spans="2:8" x14ac:dyDescent="0.25">
      <c r="B1" s="85" t="s">
        <v>0</v>
      </c>
      <c r="C1" s="85"/>
      <c r="D1" s="85"/>
      <c r="E1" s="85"/>
      <c r="F1" s="85"/>
      <c r="G1" s="85"/>
      <c r="H1" s="85"/>
    </row>
    <row r="2" spans="2:8" x14ac:dyDescent="0.25">
      <c r="B2" s="85" t="s">
        <v>1</v>
      </c>
      <c r="C2" s="85"/>
      <c r="D2" s="85"/>
      <c r="E2" s="85"/>
      <c r="F2" s="85"/>
      <c r="G2" s="85"/>
      <c r="H2" s="85"/>
    </row>
    <row r="3" spans="2:8" x14ac:dyDescent="0.25">
      <c r="B3" s="85" t="s">
        <v>204</v>
      </c>
      <c r="C3" s="85"/>
      <c r="D3" s="85"/>
      <c r="E3" s="85"/>
      <c r="F3" s="85"/>
      <c r="G3" s="85"/>
      <c r="H3" s="85"/>
    </row>
    <row r="4" spans="2:8" x14ac:dyDescent="0.25">
      <c r="B4" s="85"/>
      <c r="C4" s="85"/>
      <c r="D4" s="85"/>
      <c r="E4" s="85"/>
      <c r="F4" s="85"/>
      <c r="G4" s="85"/>
      <c r="H4" s="85"/>
    </row>
    <row r="5" spans="2:8" x14ac:dyDescent="0.25">
      <c r="B5" s="1"/>
      <c r="C5" s="2"/>
      <c r="D5" s="3"/>
      <c r="E5" s="4"/>
      <c r="F5" s="3"/>
      <c r="G5" s="4"/>
    </row>
    <row r="6" spans="2:8" x14ac:dyDescent="0.25">
      <c r="B6" s="5"/>
      <c r="C6" s="6" t="s">
        <v>2</v>
      </c>
      <c r="E6" s="86"/>
      <c r="F6" s="86"/>
      <c r="G6" s="86"/>
      <c r="H6" s="86"/>
    </row>
    <row r="7" spans="2:8" x14ac:dyDescent="0.25">
      <c r="B7" s="7"/>
      <c r="C7" s="8"/>
      <c r="D7" s="9"/>
      <c r="E7" s="10"/>
      <c r="F7" s="11"/>
      <c r="G7" s="12"/>
    </row>
    <row r="8" spans="2:8" ht="24.75" x14ac:dyDescent="0.25">
      <c r="B8" s="13" t="s">
        <v>3</v>
      </c>
      <c r="C8" s="14" t="s">
        <v>157</v>
      </c>
      <c r="D8" s="15" t="s">
        <v>5</v>
      </c>
      <c r="E8" s="16" t="s">
        <v>6</v>
      </c>
      <c r="F8" s="17" t="s">
        <v>7</v>
      </c>
      <c r="G8" s="15" t="s">
        <v>8</v>
      </c>
      <c r="H8" s="15" t="s">
        <v>9</v>
      </c>
    </row>
    <row r="9" spans="2:8" ht="50.1" customHeight="1" x14ac:dyDescent="0.25">
      <c r="B9" s="21">
        <v>1</v>
      </c>
      <c r="C9" s="22" t="s">
        <v>10</v>
      </c>
      <c r="D9" s="71" t="s">
        <v>11</v>
      </c>
      <c r="E9" s="60" t="s">
        <v>12</v>
      </c>
      <c r="F9" s="18">
        <v>4333.33</v>
      </c>
      <c r="G9" s="19" t="s">
        <v>13</v>
      </c>
      <c r="H9" s="20">
        <v>41731</v>
      </c>
    </row>
    <row r="10" spans="2:8" ht="50.1" customHeight="1" x14ac:dyDescent="0.25">
      <c r="B10" s="21">
        <v>2</v>
      </c>
      <c r="C10" s="22" t="s">
        <v>14</v>
      </c>
      <c r="D10" s="78" t="s">
        <v>11</v>
      </c>
      <c r="E10" s="60" t="s">
        <v>15</v>
      </c>
      <c r="F10" s="24">
        <v>11000</v>
      </c>
      <c r="G10" s="19" t="s">
        <v>13</v>
      </c>
      <c r="H10" s="20">
        <v>41731</v>
      </c>
    </row>
    <row r="11" spans="2:8" ht="50.1" customHeight="1" x14ac:dyDescent="0.25">
      <c r="B11" s="21">
        <v>3</v>
      </c>
      <c r="C11" s="22" t="s">
        <v>16</v>
      </c>
      <c r="D11" s="78" t="s">
        <v>11</v>
      </c>
      <c r="E11" s="60" t="s">
        <v>17</v>
      </c>
      <c r="F11" s="24">
        <v>4333.33</v>
      </c>
      <c r="G11" s="19" t="s">
        <v>13</v>
      </c>
      <c r="H11" s="20">
        <v>41779</v>
      </c>
    </row>
    <row r="12" spans="2:8" ht="50.1" customHeight="1" x14ac:dyDescent="0.25">
      <c r="B12" s="21">
        <v>4</v>
      </c>
      <c r="C12" s="22" t="s">
        <v>18</v>
      </c>
      <c r="D12" s="78" t="s">
        <v>11</v>
      </c>
      <c r="E12" s="60" t="s">
        <v>19</v>
      </c>
      <c r="F12" s="24">
        <v>4333.33</v>
      </c>
      <c r="G12" s="48" t="s">
        <v>13</v>
      </c>
      <c r="H12" s="20">
        <v>41828</v>
      </c>
    </row>
    <row r="13" spans="2:8" ht="50.1" customHeight="1" x14ac:dyDescent="0.25">
      <c r="B13" s="21">
        <v>5</v>
      </c>
      <c r="C13" s="22" t="s">
        <v>20</v>
      </c>
      <c r="D13" s="78" t="s">
        <v>21</v>
      </c>
      <c r="E13" s="60" t="s">
        <v>22</v>
      </c>
      <c r="F13" s="24">
        <v>97023.96</v>
      </c>
      <c r="G13" s="48" t="s">
        <v>13</v>
      </c>
      <c r="H13" s="20">
        <v>41869</v>
      </c>
    </row>
    <row r="14" spans="2:8" ht="50.1" customHeight="1" x14ac:dyDescent="0.25">
      <c r="B14" s="21">
        <v>6</v>
      </c>
      <c r="C14" s="22" t="s">
        <v>23</v>
      </c>
      <c r="D14" s="60" t="s">
        <v>24</v>
      </c>
      <c r="E14" s="60" t="s">
        <v>25</v>
      </c>
      <c r="F14" s="18">
        <v>45427.05</v>
      </c>
      <c r="G14" s="48" t="s">
        <v>13</v>
      </c>
      <c r="H14" s="20">
        <v>41871</v>
      </c>
    </row>
    <row r="15" spans="2:8" ht="50.1" customHeight="1" x14ac:dyDescent="0.25">
      <c r="B15" s="21">
        <v>7</v>
      </c>
      <c r="C15" s="22" t="s">
        <v>26</v>
      </c>
      <c r="D15" s="78" t="s">
        <v>11</v>
      </c>
      <c r="E15" s="60" t="s">
        <v>27</v>
      </c>
      <c r="F15" s="24">
        <v>4333.33</v>
      </c>
      <c r="G15" s="48" t="s">
        <v>13</v>
      </c>
      <c r="H15" s="20">
        <v>41876</v>
      </c>
    </row>
    <row r="16" spans="2:8" ht="50.1" customHeight="1" x14ac:dyDescent="0.25">
      <c r="B16" s="21">
        <v>8</v>
      </c>
      <c r="C16" s="22" t="s">
        <v>28</v>
      </c>
      <c r="D16" s="78" t="s">
        <v>11</v>
      </c>
      <c r="E16" s="60" t="s">
        <v>29</v>
      </c>
      <c r="F16" s="24">
        <v>4333.33</v>
      </c>
      <c r="G16" s="48" t="s">
        <v>13</v>
      </c>
      <c r="H16" s="20">
        <v>41876</v>
      </c>
    </row>
    <row r="17" spans="1:8" ht="50.1" customHeight="1" x14ac:dyDescent="0.25">
      <c r="B17" s="21">
        <v>9</v>
      </c>
      <c r="C17" s="28" t="s">
        <v>40</v>
      </c>
      <c r="D17" s="27" t="s">
        <v>195</v>
      </c>
      <c r="E17" s="62" t="s">
        <v>196</v>
      </c>
      <c r="F17" s="63">
        <v>3000</v>
      </c>
      <c r="G17" s="48" t="s">
        <v>13</v>
      </c>
      <c r="H17" s="29">
        <v>41928</v>
      </c>
    </row>
    <row r="18" spans="1:8" ht="50.1" customHeight="1" x14ac:dyDescent="0.25">
      <c r="B18" s="21">
        <v>10</v>
      </c>
      <c r="C18" s="22" t="s">
        <v>30</v>
      </c>
      <c r="D18" s="78" t="s">
        <v>21</v>
      </c>
      <c r="E18" s="60" t="s">
        <v>31</v>
      </c>
      <c r="F18" s="24">
        <v>57259.25</v>
      </c>
      <c r="G18" s="48" t="s">
        <v>13</v>
      </c>
      <c r="H18" s="20">
        <v>41929</v>
      </c>
    </row>
    <row r="19" spans="1:8" ht="50.1" customHeight="1" x14ac:dyDescent="0.25">
      <c r="B19" s="21">
        <v>11</v>
      </c>
      <c r="C19" s="22" t="s">
        <v>32</v>
      </c>
      <c r="D19" s="78" t="s">
        <v>11</v>
      </c>
      <c r="E19" s="60" t="s">
        <v>33</v>
      </c>
      <c r="F19" s="24">
        <v>4333.33</v>
      </c>
      <c r="G19" s="48" t="s">
        <v>13</v>
      </c>
      <c r="H19" s="20">
        <v>41943</v>
      </c>
    </row>
    <row r="20" spans="1:8" ht="50.1" customHeight="1" x14ac:dyDescent="0.25">
      <c r="B20" s="21">
        <v>12</v>
      </c>
      <c r="C20" s="22" t="s">
        <v>34</v>
      </c>
      <c r="D20" s="78" t="s">
        <v>11</v>
      </c>
      <c r="E20" s="60" t="s">
        <v>35</v>
      </c>
      <c r="F20" s="24">
        <v>4333.33</v>
      </c>
      <c r="G20" s="48" t="s">
        <v>13</v>
      </c>
      <c r="H20" s="20">
        <v>41943</v>
      </c>
    </row>
    <row r="21" spans="1:8" ht="50.1" customHeight="1" x14ac:dyDescent="0.25">
      <c r="B21" s="21">
        <v>13</v>
      </c>
      <c r="C21" s="22" t="s">
        <v>36</v>
      </c>
      <c r="D21" s="78" t="s">
        <v>21</v>
      </c>
      <c r="E21" s="60" t="s">
        <v>37</v>
      </c>
      <c r="F21" s="24">
        <v>47068.639999999999</v>
      </c>
      <c r="G21" s="48" t="s">
        <v>13</v>
      </c>
      <c r="H21" s="20">
        <v>41947</v>
      </c>
    </row>
    <row r="22" spans="1:8" ht="50.1" customHeight="1" x14ac:dyDescent="0.25">
      <c r="B22" s="21">
        <v>14</v>
      </c>
      <c r="C22" s="22" t="s">
        <v>38</v>
      </c>
      <c r="D22" s="78" t="s">
        <v>21</v>
      </c>
      <c r="E22" s="60" t="s">
        <v>39</v>
      </c>
      <c r="F22" s="24">
        <v>49865.120000000003</v>
      </c>
      <c r="G22" s="48" t="s">
        <v>13</v>
      </c>
      <c r="H22" s="20">
        <v>41960</v>
      </c>
    </row>
    <row r="23" spans="1:8" ht="50.1" customHeight="1" x14ac:dyDescent="0.25">
      <c r="A23"/>
      <c r="B23" s="21">
        <v>15</v>
      </c>
      <c r="C23" s="22" t="s">
        <v>41</v>
      </c>
      <c r="D23" s="78" t="s">
        <v>42</v>
      </c>
      <c r="E23" s="60" t="s">
        <v>175</v>
      </c>
      <c r="F23" s="24">
        <v>3966.35</v>
      </c>
      <c r="G23" s="48" t="s">
        <v>13</v>
      </c>
      <c r="H23" s="20">
        <v>41997</v>
      </c>
    </row>
    <row r="24" spans="1:8" ht="50.1" customHeight="1" x14ac:dyDescent="0.25">
      <c r="A24"/>
      <c r="B24" s="21">
        <v>16</v>
      </c>
      <c r="C24" s="22" t="s">
        <v>43</v>
      </c>
      <c r="D24" s="78" t="s">
        <v>11</v>
      </c>
      <c r="E24" s="60" t="s">
        <v>44</v>
      </c>
      <c r="F24" s="24">
        <v>4333.33</v>
      </c>
      <c r="G24" s="48" t="s">
        <v>13</v>
      </c>
      <c r="H24" s="20">
        <v>42003</v>
      </c>
    </row>
    <row r="25" spans="1:8" ht="50.1" customHeight="1" x14ac:dyDescent="0.25">
      <c r="A25"/>
      <c r="B25" s="21">
        <v>17</v>
      </c>
      <c r="C25" s="22" t="s">
        <v>45</v>
      </c>
      <c r="D25" s="78" t="s">
        <v>11</v>
      </c>
      <c r="E25" s="60" t="s">
        <v>46</v>
      </c>
      <c r="F25" s="24">
        <v>4333.33</v>
      </c>
      <c r="G25" s="48" t="s">
        <v>13</v>
      </c>
      <c r="H25" s="20">
        <v>42003</v>
      </c>
    </row>
    <row r="26" spans="1:8" ht="50.1" customHeight="1" x14ac:dyDescent="0.25">
      <c r="A26"/>
      <c r="B26" s="21">
        <v>18</v>
      </c>
      <c r="C26" s="22" t="s">
        <v>47</v>
      </c>
      <c r="D26" s="78" t="s">
        <v>21</v>
      </c>
      <c r="E26" s="60" t="s">
        <v>48</v>
      </c>
      <c r="F26" s="24">
        <v>44393.97</v>
      </c>
      <c r="G26" s="48" t="s">
        <v>13</v>
      </c>
      <c r="H26" s="20">
        <v>42016</v>
      </c>
    </row>
    <row r="27" spans="1:8" ht="50.1" customHeight="1" x14ac:dyDescent="0.25">
      <c r="A27"/>
      <c r="B27" s="21">
        <v>19</v>
      </c>
      <c r="C27" s="22" t="s">
        <v>49</v>
      </c>
      <c r="D27" s="78" t="s">
        <v>21</v>
      </c>
      <c r="E27" s="60" t="s">
        <v>50</v>
      </c>
      <c r="F27" s="24">
        <v>44445.63</v>
      </c>
      <c r="G27" s="48" t="s">
        <v>13</v>
      </c>
      <c r="H27" s="20">
        <v>42044</v>
      </c>
    </row>
    <row r="28" spans="1:8" ht="50.1" customHeight="1" x14ac:dyDescent="0.25">
      <c r="A28"/>
      <c r="B28" s="21">
        <v>20</v>
      </c>
      <c r="C28" s="22" t="s">
        <v>51</v>
      </c>
      <c r="D28" s="78" t="s">
        <v>11</v>
      </c>
      <c r="E28" s="60" t="s">
        <v>52</v>
      </c>
      <c r="F28" s="24">
        <v>833.33</v>
      </c>
      <c r="G28" s="48" t="s">
        <v>13</v>
      </c>
      <c r="H28" s="20">
        <v>42058</v>
      </c>
    </row>
    <row r="29" spans="1:8" ht="50.1" customHeight="1" x14ac:dyDescent="0.25">
      <c r="A29"/>
      <c r="B29" s="21">
        <v>21</v>
      </c>
      <c r="C29" s="22" t="s">
        <v>53</v>
      </c>
      <c r="D29" s="78" t="s">
        <v>42</v>
      </c>
      <c r="E29" s="60" t="s">
        <v>54</v>
      </c>
      <c r="F29" s="24">
        <v>7975.17</v>
      </c>
      <c r="G29" s="48" t="s">
        <v>13</v>
      </c>
      <c r="H29" s="20">
        <v>42065</v>
      </c>
    </row>
    <row r="30" spans="1:8" ht="50.1" customHeight="1" x14ac:dyDescent="0.25">
      <c r="A30"/>
      <c r="B30" s="21">
        <v>22</v>
      </c>
      <c r="C30" s="22" t="s">
        <v>55</v>
      </c>
      <c r="D30" s="78" t="s">
        <v>42</v>
      </c>
      <c r="E30" s="60" t="s">
        <v>56</v>
      </c>
      <c r="F30" s="24">
        <v>4316.24</v>
      </c>
      <c r="G30" s="48" t="s">
        <v>13</v>
      </c>
      <c r="H30" s="20">
        <v>42088</v>
      </c>
    </row>
    <row r="31" spans="1:8" ht="50.1" customHeight="1" x14ac:dyDescent="0.25">
      <c r="A31"/>
      <c r="B31" s="21">
        <v>23</v>
      </c>
      <c r="C31" s="22" t="s">
        <v>57</v>
      </c>
      <c r="D31" s="78" t="s">
        <v>21</v>
      </c>
      <c r="E31" s="60" t="s">
        <v>58</v>
      </c>
      <c r="F31" s="24">
        <v>40761.160000000003</v>
      </c>
      <c r="G31" s="48" t="s">
        <v>13</v>
      </c>
      <c r="H31" s="20">
        <v>42094</v>
      </c>
    </row>
    <row r="32" spans="1:8" ht="50.1" customHeight="1" x14ac:dyDescent="0.25">
      <c r="A32"/>
      <c r="B32" s="21">
        <v>24</v>
      </c>
      <c r="C32" s="22" t="s">
        <v>59</v>
      </c>
      <c r="D32" s="78" t="s">
        <v>21</v>
      </c>
      <c r="E32" s="60" t="s">
        <v>60</v>
      </c>
      <c r="F32" s="24">
        <v>12314.84</v>
      </c>
      <c r="G32" s="48" t="s">
        <v>13</v>
      </c>
      <c r="H32" s="20">
        <v>42094</v>
      </c>
    </row>
    <row r="33" spans="1:8" ht="50.1" customHeight="1" x14ac:dyDescent="0.25">
      <c r="A33"/>
      <c r="B33" s="21">
        <v>25</v>
      </c>
      <c r="C33" s="22" t="s">
        <v>61</v>
      </c>
      <c r="D33" s="78" t="s">
        <v>11</v>
      </c>
      <c r="E33" s="60" t="s">
        <v>62</v>
      </c>
      <c r="F33" s="24">
        <v>833.33</v>
      </c>
      <c r="G33" s="48" t="s">
        <v>13</v>
      </c>
      <c r="H33" s="20">
        <v>42094</v>
      </c>
    </row>
    <row r="34" spans="1:8" ht="50.1" customHeight="1" x14ac:dyDescent="0.25">
      <c r="A34"/>
      <c r="B34" s="21">
        <v>26</v>
      </c>
      <c r="C34" s="22" t="s">
        <v>63</v>
      </c>
      <c r="D34" s="78" t="s">
        <v>11</v>
      </c>
      <c r="E34" s="60" t="s">
        <v>64</v>
      </c>
      <c r="F34" s="24">
        <v>833.33</v>
      </c>
      <c r="G34" s="48" t="s">
        <v>13</v>
      </c>
      <c r="H34" s="20">
        <v>42094</v>
      </c>
    </row>
    <row r="35" spans="1:8" ht="50.1" customHeight="1" x14ac:dyDescent="0.25">
      <c r="A35"/>
      <c r="B35" s="21">
        <v>27</v>
      </c>
      <c r="C35" s="22" t="s">
        <v>65</v>
      </c>
      <c r="D35" s="78" t="s">
        <v>21</v>
      </c>
      <c r="E35" s="60" t="s">
        <v>66</v>
      </c>
      <c r="F35" s="24">
        <v>35226.660000000003</v>
      </c>
      <c r="G35" s="48" t="s">
        <v>13</v>
      </c>
      <c r="H35" s="20">
        <v>42096</v>
      </c>
    </row>
    <row r="36" spans="1:8" ht="50.1" customHeight="1" x14ac:dyDescent="0.25">
      <c r="A36"/>
      <c r="B36" s="21">
        <v>28</v>
      </c>
      <c r="C36" s="22" t="s">
        <v>67</v>
      </c>
      <c r="D36" s="78" t="s">
        <v>21</v>
      </c>
      <c r="E36" s="60" t="s">
        <v>21</v>
      </c>
      <c r="F36" s="24">
        <v>35327.24</v>
      </c>
      <c r="G36" s="48" t="s">
        <v>13</v>
      </c>
      <c r="H36" s="20">
        <v>42096</v>
      </c>
    </row>
    <row r="37" spans="1:8" ht="50.1" customHeight="1" x14ac:dyDescent="0.25">
      <c r="A37"/>
      <c r="B37" s="21">
        <v>29</v>
      </c>
      <c r="C37" s="22" t="s">
        <v>68</v>
      </c>
      <c r="D37" s="78" t="s">
        <v>42</v>
      </c>
      <c r="E37" s="60" t="s">
        <v>69</v>
      </c>
      <c r="F37" s="24">
        <v>4509.18</v>
      </c>
      <c r="G37" s="48" t="s">
        <v>13</v>
      </c>
      <c r="H37" s="20">
        <v>42121</v>
      </c>
    </row>
    <row r="38" spans="1:8" ht="50.1" customHeight="1" x14ac:dyDescent="0.25">
      <c r="A38"/>
      <c r="B38" s="21">
        <v>30</v>
      </c>
      <c r="C38" s="22" t="s">
        <v>70</v>
      </c>
      <c r="D38" s="78" t="s">
        <v>42</v>
      </c>
      <c r="E38" s="60" t="s">
        <v>71</v>
      </c>
      <c r="F38" s="24">
        <v>5706.86</v>
      </c>
      <c r="G38" s="48" t="s">
        <v>13</v>
      </c>
      <c r="H38" s="20">
        <v>42151</v>
      </c>
    </row>
    <row r="39" spans="1:8" ht="50.1" customHeight="1" x14ac:dyDescent="0.25">
      <c r="A39"/>
      <c r="B39" s="21">
        <v>31</v>
      </c>
      <c r="C39" s="22" t="s">
        <v>72</v>
      </c>
      <c r="D39" s="78" t="s">
        <v>11</v>
      </c>
      <c r="E39" s="60" t="s">
        <v>73</v>
      </c>
      <c r="F39" s="24">
        <v>833.33</v>
      </c>
      <c r="G39" s="48" t="s">
        <v>13</v>
      </c>
      <c r="H39" s="20">
        <v>42157</v>
      </c>
    </row>
    <row r="40" spans="1:8" ht="50.1" customHeight="1" x14ac:dyDescent="0.25">
      <c r="A40"/>
      <c r="B40" s="21">
        <v>32</v>
      </c>
      <c r="C40" s="22" t="s">
        <v>74</v>
      </c>
      <c r="D40" s="78" t="s">
        <v>21</v>
      </c>
      <c r="E40" s="60" t="s">
        <v>75</v>
      </c>
      <c r="F40" s="24">
        <v>35077.83</v>
      </c>
      <c r="G40" s="48" t="s">
        <v>13</v>
      </c>
      <c r="H40" s="20">
        <v>42158</v>
      </c>
    </row>
    <row r="41" spans="1:8" ht="50.1" customHeight="1" x14ac:dyDescent="0.25">
      <c r="A41"/>
      <c r="B41" s="21">
        <v>33</v>
      </c>
      <c r="C41" s="22" t="s">
        <v>76</v>
      </c>
      <c r="D41" s="78" t="s">
        <v>21</v>
      </c>
      <c r="E41" s="60" t="s">
        <v>77</v>
      </c>
      <c r="F41" s="24">
        <v>36065.51</v>
      </c>
      <c r="G41" s="48" t="s">
        <v>13</v>
      </c>
      <c r="H41" s="20">
        <v>42158</v>
      </c>
    </row>
    <row r="42" spans="1:8" ht="50.1" customHeight="1" x14ac:dyDescent="0.25">
      <c r="A42"/>
      <c r="B42" s="21">
        <v>34</v>
      </c>
      <c r="C42" s="22" t="s">
        <v>78</v>
      </c>
      <c r="D42" s="78" t="s">
        <v>79</v>
      </c>
      <c r="E42" s="60" t="s">
        <v>80</v>
      </c>
      <c r="F42" s="24">
        <v>60180</v>
      </c>
      <c r="G42" s="48" t="s">
        <v>13</v>
      </c>
      <c r="H42" s="20">
        <v>42173</v>
      </c>
    </row>
    <row r="43" spans="1:8" ht="50.1" customHeight="1" x14ac:dyDescent="0.25">
      <c r="A43"/>
      <c r="B43" s="21">
        <v>35</v>
      </c>
      <c r="C43" s="22" t="s">
        <v>81</v>
      </c>
      <c r="D43" s="78" t="s">
        <v>42</v>
      </c>
      <c r="E43" s="60" t="s">
        <v>82</v>
      </c>
      <c r="F43" s="24">
        <v>5800.88</v>
      </c>
      <c r="G43" s="48" t="s">
        <v>13</v>
      </c>
      <c r="H43" s="20">
        <v>42184</v>
      </c>
    </row>
    <row r="44" spans="1:8" ht="50.1" customHeight="1" x14ac:dyDescent="0.25">
      <c r="A44"/>
      <c r="B44" s="21">
        <v>36</v>
      </c>
      <c r="C44" s="22" t="s">
        <v>83</v>
      </c>
      <c r="D44" s="78" t="s">
        <v>11</v>
      </c>
      <c r="E44" s="60" t="s">
        <v>84</v>
      </c>
      <c r="F44" s="24">
        <v>833.33</v>
      </c>
      <c r="G44" s="48" t="s">
        <v>13</v>
      </c>
      <c r="H44" s="20">
        <v>42208</v>
      </c>
    </row>
    <row r="45" spans="1:8" ht="50.1" customHeight="1" x14ac:dyDescent="0.25">
      <c r="A45"/>
      <c r="B45" s="21">
        <v>37</v>
      </c>
      <c r="C45" s="22" t="s">
        <v>85</v>
      </c>
      <c r="D45" s="78" t="s">
        <v>21</v>
      </c>
      <c r="E45" s="60" t="s">
        <v>86</v>
      </c>
      <c r="F45" s="24">
        <v>36681.050000000003</v>
      </c>
      <c r="G45" s="48" t="s">
        <v>13</v>
      </c>
      <c r="H45" s="20">
        <v>42220</v>
      </c>
    </row>
    <row r="46" spans="1:8" ht="50.1" customHeight="1" x14ac:dyDescent="0.25">
      <c r="A46"/>
      <c r="B46" s="21">
        <v>38</v>
      </c>
      <c r="C46" s="22" t="s">
        <v>87</v>
      </c>
      <c r="D46" s="78" t="s">
        <v>11</v>
      </c>
      <c r="E46" s="60" t="s">
        <v>88</v>
      </c>
      <c r="F46" s="24">
        <v>833.33</v>
      </c>
      <c r="G46" s="48" t="s">
        <v>13</v>
      </c>
      <c r="H46" s="20">
        <v>42226</v>
      </c>
    </row>
    <row r="47" spans="1:8" ht="50.1" customHeight="1" x14ac:dyDescent="0.25">
      <c r="A47"/>
      <c r="B47" s="21">
        <v>39</v>
      </c>
      <c r="C47" s="22" t="s">
        <v>89</v>
      </c>
      <c r="D47" s="78" t="s">
        <v>11</v>
      </c>
      <c r="E47" s="60" t="s">
        <v>90</v>
      </c>
      <c r="F47" s="24">
        <v>833.33</v>
      </c>
      <c r="G47" s="48" t="s">
        <v>13</v>
      </c>
      <c r="H47" s="20">
        <v>42254</v>
      </c>
    </row>
    <row r="48" spans="1:8" ht="50.1" customHeight="1" x14ac:dyDescent="0.25">
      <c r="B48" s="21">
        <v>40</v>
      </c>
      <c r="C48" s="22" t="s">
        <v>91</v>
      </c>
      <c r="D48" s="78" t="s">
        <v>21</v>
      </c>
      <c r="E48" s="60" t="s">
        <v>92</v>
      </c>
      <c r="F48" s="24">
        <v>34464.370000000003</v>
      </c>
      <c r="G48" s="48" t="s">
        <v>13</v>
      </c>
      <c r="H48" s="20">
        <v>42256</v>
      </c>
    </row>
    <row r="49" spans="1:8" ht="50.1" customHeight="1" x14ac:dyDescent="0.25">
      <c r="B49" s="21">
        <v>41</v>
      </c>
      <c r="C49" s="22" t="s">
        <v>93</v>
      </c>
      <c r="D49" s="78" t="s">
        <v>11</v>
      </c>
      <c r="E49" s="60" t="s">
        <v>94</v>
      </c>
      <c r="F49" s="24">
        <v>833.33</v>
      </c>
      <c r="G49" s="48" t="s">
        <v>13</v>
      </c>
      <c r="H49" s="20">
        <v>42284</v>
      </c>
    </row>
    <row r="50" spans="1:8" ht="50.1" customHeight="1" x14ac:dyDescent="0.25">
      <c r="B50" s="21">
        <v>42</v>
      </c>
      <c r="C50" s="22" t="s">
        <v>95</v>
      </c>
      <c r="D50" s="78" t="s">
        <v>42</v>
      </c>
      <c r="E50" s="60" t="s">
        <v>96</v>
      </c>
      <c r="F50" s="24">
        <v>10041.9</v>
      </c>
      <c r="G50" s="51" t="s">
        <v>13</v>
      </c>
      <c r="H50" s="20">
        <v>42284</v>
      </c>
    </row>
    <row r="51" spans="1:8" ht="50.1" customHeight="1" x14ac:dyDescent="0.25">
      <c r="B51" s="21">
        <v>43</v>
      </c>
      <c r="C51" s="22" t="s">
        <v>97</v>
      </c>
      <c r="D51" s="79" t="s">
        <v>21</v>
      </c>
      <c r="E51" s="60" t="s">
        <v>98</v>
      </c>
      <c r="F51" s="24">
        <v>30599.72</v>
      </c>
      <c r="G51" s="19" t="s">
        <v>13</v>
      </c>
      <c r="H51" s="20">
        <v>42290</v>
      </c>
    </row>
    <row r="52" spans="1:8" ht="50.1" customHeight="1" x14ac:dyDescent="0.25">
      <c r="B52" s="21">
        <v>44</v>
      </c>
      <c r="C52" s="22" t="s">
        <v>99</v>
      </c>
      <c r="D52" s="78" t="s">
        <v>21</v>
      </c>
      <c r="E52" s="60" t="s">
        <v>75</v>
      </c>
      <c r="F52" s="24">
        <v>24258.48</v>
      </c>
      <c r="G52" s="50" t="s">
        <v>13</v>
      </c>
      <c r="H52" s="20">
        <v>42308</v>
      </c>
    </row>
    <row r="53" spans="1:8" ht="50.1" customHeight="1" x14ac:dyDescent="0.25">
      <c r="B53" s="21">
        <v>45</v>
      </c>
      <c r="C53" s="22" t="s">
        <v>100</v>
      </c>
      <c r="D53" s="78" t="s">
        <v>11</v>
      </c>
      <c r="E53" s="60" t="s">
        <v>101</v>
      </c>
      <c r="F53" s="24">
        <v>833.33</v>
      </c>
      <c r="G53" s="50" t="s">
        <v>13</v>
      </c>
      <c r="H53" s="20">
        <v>42311</v>
      </c>
    </row>
    <row r="54" spans="1:8" ht="50.1" customHeight="1" x14ac:dyDescent="0.25">
      <c r="B54" s="21">
        <v>46</v>
      </c>
      <c r="C54" s="22" t="s">
        <v>102</v>
      </c>
      <c r="D54" s="78" t="s">
        <v>42</v>
      </c>
      <c r="E54" s="60" t="s">
        <v>103</v>
      </c>
      <c r="F54" s="24">
        <v>10049.18</v>
      </c>
      <c r="G54" s="48" t="s">
        <v>13</v>
      </c>
      <c r="H54" s="20">
        <v>42312</v>
      </c>
    </row>
    <row r="55" spans="1:8" ht="50.1" customHeight="1" x14ac:dyDescent="0.25">
      <c r="B55" s="21">
        <v>47</v>
      </c>
      <c r="C55" s="22" t="s">
        <v>104</v>
      </c>
      <c r="D55" s="78" t="s">
        <v>21</v>
      </c>
      <c r="E55" s="60" t="s">
        <v>105</v>
      </c>
      <c r="F55" s="24">
        <v>25022.66</v>
      </c>
      <c r="G55" s="48" t="s">
        <v>13</v>
      </c>
      <c r="H55" s="20">
        <v>42361</v>
      </c>
    </row>
    <row r="56" spans="1:8" ht="50.1" customHeight="1" x14ac:dyDescent="0.25">
      <c r="B56" s="21">
        <v>48</v>
      </c>
      <c r="C56" s="22" t="s">
        <v>106</v>
      </c>
      <c r="D56" s="78" t="s">
        <v>21</v>
      </c>
      <c r="E56" s="60" t="s">
        <v>107</v>
      </c>
      <c r="F56" s="24">
        <v>22482.35</v>
      </c>
      <c r="G56" s="48" t="s">
        <v>13</v>
      </c>
      <c r="H56" s="20">
        <v>42377</v>
      </c>
    </row>
    <row r="57" spans="1:8" ht="50.1" customHeight="1" x14ac:dyDescent="0.25">
      <c r="B57" s="21">
        <v>49</v>
      </c>
      <c r="C57" s="22" t="s">
        <v>108</v>
      </c>
      <c r="D57" s="79" t="s">
        <v>21</v>
      </c>
      <c r="E57" s="60" t="s">
        <v>109</v>
      </c>
      <c r="F57" s="24">
        <v>17176.5</v>
      </c>
      <c r="G57" s="50" t="s">
        <v>13</v>
      </c>
      <c r="H57" s="20">
        <v>42377</v>
      </c>
    </row>
    <row r="58" spans="1:8" ht="50.1" customHeight="1" x14ac:dyDescent="0.25">
      <c r="B58" s="21">
        <v>50</v>
      </c>
      <c r="C58" s="22" t="s">
        <v>110</v>
      </c>
      <c r="D58" s="78" t="s">
        <v>111</v>
      </c>
      <c r="E58" s="60" t="s">
        <v>173</v>
      </c>
      <c r="F58" s="24">
        <v>11422.67</v>
      </c>
      <c r="G58" s="50" t="s">
        <v>13</v>
      </c>
      <c r="H58" s="20">
        <v>42395</v>
      </c>
    </row>
    <row r="59" spans="1:8" ht="50.1" customHeight="1" x14ac:dyDescent="0.25">
      <c r="B59" s="21">
        <v>51</v>
      </c>
      <c r="C59" s="22" t="s">
        <v>112</v>
      </c>
      <c r="D59" s="78" t="s">
        <v>42</v>
      </c>
      <c r="E59" s="60" t="s">
        <v>176</v>
      </c>
      <c r="F59" s="24">
        <v>30930.03</v>
      </c>
      <c r="G59" s="50" t="s">
        <v>13</v>
      </c>
      <c r="H59" s="20">
        <v>42425</v>
      </c>
    </row>
    <row r="60" spans="1:8" ht="50.1" customHeight="1" x14ac:dyDescent="0.25">
      <c r="B60" s="21">
        <v>52</v>
      </c>
      <c r="C60" s="22" t="s">
        <v>113</v>
      </c>
      <c r="D60" s="79" t="s">
        <v>21</v>
      </c>
      <c r="E60" s="60" t="s">
        <v>114</v>
      </c>
      <c r="F60" s="24">
        <v>17988.34</v>
      </c>
      <c r="G60" s="48" t="s">
        <v>13</v>
      </c>
      <c r="H60" s="20">
        <v>42436</v>
      </c>
    </row>
    <row r="61" spans="1:8" ht="50.1" customHeight="1" x14ac:dyDescent="0.25">
      <c r="B61" s="21">
        <v>53</v>
      </c>
      <c r="C61" s="22" t="s">
        <v>115</v>
      </c>
      <c r="D61" s="79" t="s">
        <v>116</v>
      </c>
      <c r="E61" s="60" t="s">
        <v>117</v>
      </c>
      <c r="F61" s="24">
        <v>1500.96</v>
      </c>
      <c r="G61" s="48" t="s">
        <v>13</v>
      </c>
      <c r="H61" s="20">
        <v>42438</v>
      </c>
    </row>
    <row r="62" spans="1:8" s="25" customFormat="1" ht="50.1" customHeight="1" x14ac:dyDescent="0.25">
      <c r="A62" s="45"/>
      <c r="B62" s="21">
        <v>54</v>
      </c>
      <c r="C62" s="22" t="s">
        <v>118</v>
      </c>
      <c r="D62" s="78" t="s">
        <v>111</v>
      </c>
      <c r="E62" s="60" t="s">
        <v>174</v>
      </c>
      <c r="F62" s="24">
        <v>11766.46</v>
      </c>
      <c r="G62" s="48" t="s">
        <v>13</v>
      </c>
      <c r="H62" s="20">
        <v>42458</v>
      </c>
    </row>
    <row r="63" spans="1:8" s="25" customFormat="1" ht="50.1" customHeight="1" x14ac:dyDescent="0.25">
      <c r="A63" s="45"/>
      <c r="B63" s="21">
        <v>55</v>
      </c>
      <c r="C63" s="22" t="s">
        <v>119</v>
      </c>
      <c r="D63" s="79" t="s">
        <v>21</v>
      </c>
      <c r="E63" s="60" t="s">
        <v>120</v>
      </c>
      <c r="F63" s="24">
        <v>23636.880000000001</v>
      </c>
      <c r="G63" s="48" t="s">
        <v>13</v>
      </c>
      <c r="H63" s="20">
        <v>42467</v>
      </c>
    </row>
    <row r="64" spans="1:8" s="25" customFormat="1" ht="50.1" customHeight="1" x14ac:dyDescent="0.25">
      <c r="A64" s="45"/>
      <c r="B64" s="21">
        <v>56</v>
      </c>
      <c r="C64" s="22" t="s">
        <v>121</v>
      </c>
      <c r="D64" s="78" t="s">
        <v>122</v>
      </c>
      <c r="E64" s="60" t="s">
        <v>123</v>
      </c>
      <c r="F64" s="24">
        <v>12293.6</v>
      </c>
      <c r="G64" s="48" t="s">
        <v>13</v>
      </c>
      <c r="H64" s="20">
        <v>42485</v>
      </c>
    </row>
    <row r="65" spans="1:8" s="25" customFormat="1" ht="50.1" customHeight="1" x14ac:dyDescent="0.25">
      <c r="A65" s="45"/>
      <c r="B65" s="21">
        <v>57</v>
      </c>
      <c r="C65" s="22" t="s">
        <v>124</v>
      </c>
      <c r="D65" s="79" t="s">
        <v>21</v>
      </c>
      <c r="E65" s="60" t="s">
        <v>125</v>
      </c>
      <c r="F65" s="24">
        <v>18063.89</v>
      </c>
      <c r="G65" s="48" t="s">
        <v>13</v>
      </c>
      <c r="H65" s="20">
        <v>42499</v>
      </c>
    </row>
    <row r="66" spans="1:8" ht="50.1" customHeight="1" x14ac:dyDescent="0.25">
      <c r="B66" s="21">
        <v>58</v>
      </c>
      <c r="C66" s="22" t="s">
        <v>126</v>
      </c>
      <c r="D66" s="79" t="s">
        <v>21</v>
      </c>
      <c r="E66" s="60" t="s">
        <v>127</v>
      </c>
      <c r="F66" s="24">
        <v>17790.259999999998</v>
      </c>
      <c r="G66" s="48" t="s">
        <v>13</v>
      </c>
      <c r="H66" s="20">
        <v>42528</v>
      </c>
    </row>
    <row r="67" spans="1:8" ht="50.1" customHeight="1" x14ac:dyDescent="0.25">
      <c r="B67" s="21">
        <v>59</v>
      </c>
      <c r="C67" s="22" t="s">
        <v>129</v>
      </c>
      <c r="D67" s="78" t="s">
        <v>130</v>
      </c>
      <c r="E67" s="60" t="s">
        <v>131</v>
      </c>
      <c r="F67" s="24">
        <v>17957.3</v>
      </c>
      <c r="G67" s="48" t="s">
        <v>13</v>
      </c>
      <c r="H67" s="20">
        <v>42558</v>
      </c>
    </row>
    <row r="68" spans="1:8" ht="50.1" customHeight="1" x14ac:dyDescent="0.25">
      <c r="B68" s="21">
        <v>60</v>
      </c>
      <c r="C68" s="22" t="s">
        <v>197</v>
      </c>
      <c r="D68" s="78" t="s">
        <v>183</v>
      </c>
      <c r="E68" s="60" t="s">
        <v>188</v>
      </c>
      <c r="F68" s="24">
        <v>50681</v>
      </c>
      <c r="G68" s="50" t="s">
        <v>13</v>
      </c>
      <c r="H68" s="20">
        <v>42564</v>
      </c>
    </row>
    <row r="69" spans="1:8" s="25" customFormat="1" ht="50.1" customHeight="1" x14ac:dyDescent="0.25">
      <c r="A69" s="45"/>
      <c r="B69" s="21">
        <v>61</v>
      </c>
      <c r="C69" s="22" t="s">
        <v>133</v>
      </c>
      <c r="D69" s="78" t="s">
        <v>122</v>
      </c>
      <c r="E69" s="60" t="s">
        <v>172</v>
      </c>
      <c r="F69" s="24">
        <v>35103.24</v>
      </c>
      <c r="G69" s="48" t="s">
        <v>13</v>
      </c>
      <c r="H69" s="20">
        <v>42600</v>
      </c>
    </row>
    <row r="70" spans="1:8" s="25" customFormat="1" ht="50.1" customHeight="1" x14ac:dyDescent="0.25">
      <c r="A70" s="45"/>
      <c r="B70" s="21">
        <v>62</v>
      </c>
      <c r="C70" s="22" t="s">
        <v>158</v>
      </c>
      <c r="D70" s="79" t="s">
        <v>21</v>
      </c>
      <c r="E70" s="71" t="s">
        <v>159</v>
      </c>
      <c r="F70" s="24">
        <v>18989.78</v>
      </c>
      <c r="G70" s="48" t="s">
        <v>13</v>
      </c>
      <c r="H70" s="20">
        <v>42619</v>
      </c>
    </row>
    <row r="71" spans="1:8" s="25" customFormat="1" ht="50.1" customHeight="1" x14ac:dyDescent="0.25">
      <c r="A71" s="45"/>
      <c r="B71" s="21">
        <v>63</v>
      </c>
      <c r="C71" s="28" t="s">
        <v>154</v>
      </c>
      <c r="D71" s="27" t="s">
        <v>183</v>
      </c>
      <c r="E71" s="72" t="s">
        <v>155</v>
      </c>
      <c r="F71" s="63">
        <v>55663.5</v>
      </c>
      <c r="G71" s="48" t="s">
        <v>13</v>
      </c>
      <c r="H71" s="29">
        <v>42628</v>
      </c>
    </row>
    <row r="72" spans="1:8" s="25" customFormat="1" ht="50.1" customHeight="1" x14ac:dyDescent="0.25">
      <c r="A72" s="45"/>
      <c r="B72" s="21">
        <v>64</v>
      </c>
      <c r="C72" s="28" t="s">
        <v>156</v>
      </c>
      <c r="D72" s="27" t="s">
        <v>183</v>
      </c>
      <c r="E72" s="72" t="s">
        <v>155</v>
      </c>
      <c r="F72" s="63">
        <v>37940</v>
      </c>
      <c r="G72" s="48" t="s">
        <v>13</v>
      </c>
      <c r="H72" s="29">
        <v>42628</v>
      </c>
    </row>
    <row r="73" spans="1:8" ht="50.1" customHeight="1" x14ac:dyDescent="0.25">
      <c r="B73" s="21">
        <v>65</v>
      </c>
      <c r="C73" s="22" t="s">
        <v>151</v>
      </c>
      <c r="D73" s="78" t="s">
        <v>160</v>
      </c>
      <c r="E73" s="60" t="s">
        <v>161</v>
      </c>
      <c r="F73" s="18">
        <v>17700</v>
      </c>
      <c r="G73" s="48" t="s">
        <v>13</v>
      </c>
      <c r="H73" s="20">
        <v>42629</v>
      </c>
    </row>
    <row r="74" spans="1:8" ht="50.1" customHeight="1" x14ac:dyDescent="0.25">
      <c r="B74" s="21">
        <v>66</v>
      </c>
      <c r="C74" s="22" t="s">
        <v>162</v>
      </c>
      <c r="D74" s="78" t="s">
        <v>160</v>
      </c>
      <c r="E74" s="60" t="s">
        <v>163</v>
      </c>
      <c r="F74" s="18">
        <v>93810</v>
      </c>
      <c r="G74" s="48" t="s">
        <v>13</v>
      </c>
      <c r="H74" s="20">
        <v>42629</v>
      </c>
    </row>
    <row r="75" spans="1:8" ht="50.1" customHeight="1" x14ac:dyDescent="0.25">
      <c r="B75" s="21">
        <v>67</v>
      </c>
      <c r="C75" s="22" t="s">
        <v>164</v>
      </c>
      <c r="D75" s="78" t="s">
        <v>160</v>
      </c>
      <c r="E75" s="60" t="s">
        <v>165</v>
      </c>
      <c r="F75" s="18">
        <v>70800</v>
      </c>
      <c r="G75" s="48" t="s">
        <v>13</v>
      </c>
      <c r="H75" s="20">
        <v>42629</v>
      </c>
    </row>
    <row r="76" spans="1:8" ht="50.1" customHeight="1" x14ac:dyDescent="0.25">
      <c r="B76" s="21">
        <v>68</v>
      </c>
      <c r="C76" s="22" t="s">
        <v>166</v>
      </c>
      <c r="D76" s="78" t="s">
        <v>160</v>
      </c>
      <c r="E76" s="60" t="s">
        <v>167</v>
      </c>
      <c r="F76" s="18">
        <v>189980</v>
      </c>
      <c r="G76" s="48" t="s">
        <v>13</v>
      </c>
      <c r="H76" s="20">
        <v>42629</v>
      </c>
    </row>
    <row r="77" spans="1:8" ht="50.1" customHeight="1" x14ac:dyDescent="0.25">
      <c r="B77" s="21">
        <v>69</v>
      </c>
      <c r="C77" s="28" t="s">
        <v>151</v>
      </c>
      <c r="D77" s="27" t="s">
        <v>136</v>
      </c>
      <c r="E77" s="62" t="s">
        <v>152</v>
      </c>
      <c r="F77" s="63">
        <v>297969.58</v>
      </c>
      <c r="G77" s="48" t="s">
        <v>13</v>
      </c>
      <c r="H77" s="29">
        <v>42632</v>
      </c>
    </row>
    <row r="78" spans="1:8" ht="50.1" customHeight="1" x14ac:dyDescent="0.25">
      <c r="B78" s="21">
        <v>70</v>
      </c>
      <c r="C78" s="22" t="s">
        <v>169</v>
      </c>
      <c r="D78" s="60" t="s">
        <v>128</v>
      </c>
      <c r="E78" s="60" t="s">
        <v>170</v>
      </c>
      <c r="F78" s="18">
        <v>126319</v>
      </c>
      <c r="G78" s="48" t="s">
        <v>13</v>
      </c>
      <c r="H78" s="20">
        <v>42632</v>
      </c>
    </row>
    <row r="79" spans="1:8" ht="50.1" customHeight="1" x14ac:dyDescent="0.25">
      <c r="B79" s="21">
        <v>71</v>
      </c>
      <c r="C79" s="22" t="s">
        <v>177</v>
      </c>
      <c r="D79" s="78" t="s">
        <v>42</v>
      </c>
      <c r="E79" s="60" t="s">
        <v>185</v>
      </c>
      <c r="F79" s="24">
        <v>29152.38</v>
      </c>
      <c r="G79" s="50" t="s">
        <v>13</v>
      </c>
      <c r="H79" s="20">
        <v>42641</v>
      </c>
    </row>
    <row r="80" spans="1:8" ht="50.1" customHeight="1" x14ac:dyDescent="0.25">
      <c r="B80" s="21">
        <v>72</v>
      </c>
      <c r="C80" s="22" t="s">
        <v>178</v>
      </c>
      <c r="D80" s="78" t="s">
        <v>42</v>
      </c>
      <c r="E80" s="60" t="s">
        <v>179</v>
      </c>
      <c r="F80" s="24">
        <v>46870.96</v>
      </c>
      <c r="G80" s="50" t="s">
        <v>13</v>
      </c>
      <c r="H80" s="20">
        <v>42641</v>
      </c>
    </row>
    <row r="81" spans="2:8" ht="50.1" customHeight="1" x14ac:dyDescent="0.25">
      <c r="B81" s="21">
        <v>73</v>
      </c>
      <c r="C81" s="28" t="s">
        <v>181</v>
      </c>
      <c r="D81" s="78" t="s">
        <v>130</v>
      </c>
      <c r="E81" s="62" t="s">
        <v>182</v>
      </c>
      <c r="F81" s="63">
        <v>19974.98</v>
      </c>
      <c r="G81" s="48" t="s">
        <v>13</v>
      </c>
      <c r="H81" s="29">
        <v>42647</v>
      </c>
    </row>
    <row r="82" spans="2:8" ht="50.1" customHeight="1" x14ac:dyDescent="0.25">
      <c r="B82" s="21">
        <v>74</v>
      </c>
      <c r="C82" s="22" t="s">
        <v>184</v>
      </c>
      <c r="D82" s="78" t="s">
        <v>122</v>
      </c>
      <c r="E82" s="60" t="s">
        <v>189</v>
      </c>
      <c r="F82" s="24">
        <v>19954.740000000002</v>
      </c>
      <c r="G82" s="48" t="s">
        <v>13</v>
      </c>
      <c r="H82" s="20">
        <v>42671</v>
      </c>
    </row>
    <row r="83" spans="2:8" ht="50.1" customHeight="1" x14ac:dyDescent="0.25">
      <c r="B83" s="21">
        <v>75</v>
      </c>
      <c r="C83" s="28" t="s">
        <v>186</v>
      </c>
      <c r="D83" s="27" t="s">
        <v>21</v>
      </c>
      <c r="E83" s="62" t="s">
        <v>187</v>
      </c>
      <c r="F83" s="30">
        <v>20656.05</v>
      </c>
      <c r="G83" s="48" t="s">
        <v>13</v>
      </c>
      <c r="H83" s="29">
        <v>42676</v>
      </c>
    </row>
    <row r="84" spans="2:8" ht="50.1" customHeight="1" x14ac:dyDescent="0.25">
      <c r="B84" s="21">
        <v>76</v>
      </c>
      <c r="C84" s="28" t="s">
        <v>191</v>
      </c>
      <c r="D84" s="27" t="s">
        <v>149</v>
      </c>
      <c r="E84" s="62" t="s">
        <v>192</v>
      </c>
      <c r="F84" s="63">
        <v>3600</v>
      </c>
      <c r="G84" s="19" t="s">
        <v>13</v>
      </c>
      <c r="H84" s="29">
        <v>42727</v>
      </c>
    </row>
    <row r="85" spans="2:8" ht="50.1" customHeight="1" x14ac:dyDescent="0.25">
      <c r="B85" s="21">
        <v>77</v>
      </c>
      <c r="C85" s="28" t="s">
        <v>193</v>
      </c>
      <c r="D85" s="27" t="s">
        <v>149</v>
      </c>
      <c r="E85" s="62" t="s">
        <v>194</v>
      </c>
      <c r="F85" s="63">
        <v>1920</v>
      </c>
      <c r="G85" s="19" t="s">
        <v>13</v>
      </c>
      <c r="H85" s="29">
        <v>42727</v>
      </c>
    </row>
    <row r="86" spans="2:8" ht="50.1" customHeight="1" x14ac:dyDescent="0.25">
      <c r="B86" s="21">
        <v>78</v>
      </c>
      <c r="C86" s="22" t="s">
        <v>201</v>
      </c>
      <c r="D86" s="78" t="s">
        <v>153</v>
      </c>
      <c r="E86" s="60" t="s">
        <v>202</v>
      </c>
      <c r="F86" s="24">
        <v>10683.99</v>
      </c>
      <c r="G86" s="50" t="s">
        <v>13</v>
      </c>
      <c r="H86" s="20">
        <v>42753</v>
      </c>
    </row>
    <row r="87" spans="2:8" ht="31.5" customHeight="1" x14ac:dyDescent="0.25">
      <c r="B87" s="54"/>
      <c r="C87" s="55"/>
      <c r="D87" s="80" t="s">
        <v>262</v>
      </c>
      <c r="E87" s="61"/>
      <c r="F87" s="59">
        <f>SUM(F9:F86)</f>
        <v>2255107.2799999998</v>
      </c>
      <c r="G87" s="56"/>
      <c r="H87" s="57"/>
    </row>
    <row r="88" spans="2:8" ht="50.1" customHeight="1" x14ac:dyDescent="0.25">
      <c r="B88" s="21">
        <v>79</v>
      </c>
      <c r="C88" s="22" t="s">
        <v>244</v>
      </c>
      <c r="D88" s="78" t="s">
        <v>245</v>
      </c>
      <c r="E88" s="60" t="s">
        <v>246</v>
      </c>
      <c r="F88" s="24">
        <v>600696</v>
      </c>
      <c r="G88" s="48" t="s">
        <v>13</v>
      </c>
      <c r="H88" s="20">
        <v>42864</v>
      </c>
    </row>
    <row r="89" spans="2:8" ht="33" customHeight="1" x14ac:dyDescent="0.25">
      <c r="B89" s="54"/>
      <c r="C89" s="55"/>
      <c r="D89" s="80" t="s">
        <v>263</v>
      </c>
      <c r="E89" s="61"/>
      <c r="F89" s="59">
        <f>+F88</f>
        <v>600696</v>
      </c>
      <c r="G89" s="58"/>
      <c r="H89" s="57"/>
    </row>
    <row r="90" spans="2:8" ht="50.1" customHeight="1" x14ac:dyDescent="0.25">
      <c r="B90" s="21">
        <v>80</v>
      </c>
      <c r="C90" s="22" t="s">
        <v>241</v>
      </c>
      <c r="D90" s="78" t="s">
        <v>242</v>
      </c>
      <c r="E90" s="60" t="s">
        <v>243</v>
      </c>
      <c r="F90" s="24">
        <v>12120</v>
      </c>
      <c r="G90" s="48" t="s">
        <v>13</v>
      </c>
      <c r="H90" s="20">
        <v>42906</v>
      </c>
    </row>
    <row r="91" spans="2:8" ht="50.1" customHeight="1" x14ac:dyDescent="0.25">
      <c r="B91" s="21">
        <v>81</v>
      </c>
      <c r="C91" s="28" t="s">
        <v>199</v>
      </c>
      <c r="D91" s="27" t="s">
        <v>205</v>
      </c>
      <c r="E91" s="73" t="s">
        <v>206</v>
      </c>
      <c r="F91" s="63">
        <v>600696</v>
      </c>
      <c r="G91" s="19" t="s">
        <v>13</v>
      </c>
      <c r="H91" s="29">
        <v>42908</v>
      </c>
    </row>
    <row r="92" spans="2:8" ht="50.1" customHeight="1" x14ac:dyDescent="0.25">
      <c r="B92" s="21">
        <v>82</v>
      </c>
      <c r="C92" s="28" t="s">
        <v>145</v>
      </c>
      <c r="D92" s="27" t="s">
        <v>222</v>
      </c>
      <c r="E92" s="62" t="s">
        <v>223</v>
      </c>
      <c r="F92" s="63">
        <v>57705.01</v>
      </c>
      <c r="G92" s="48" t="s">
        <v>13</v>
      </c>
      <c r="H92" s="29">
        <v>42908</v>
      </c>
    </row>
    <row r="93" spans="2:8" ht="50.1" customHeight="1" x14ac:dyDescent="0.25">
      <c r="B93" s="21">
        <v>83</v>
      </c>
      <c r="C93" s="28" t="s">
        <v>146</v>
      </c>
      <c r="D93" s="27" t="s">
        <v>222</v>
      </c>
      <c r="E93" s="62" t="s">
        <v>224</v>
      </c>
      <c r="F93" s="63">
        <v>16299.58</v>
      </c>
      <c r="G93" s="48" t="s">
        <v>13</v>
      </c>
      <c r="H93" s="29">
        <v>42908</v>
      </c>
    </row>
    <row r="94" spans="2:8" ht="50.1" customHeight="1" x14ac:dyDescent="0.25">
      <c r="B94" s="21">
        <v>84</v>
      </c>
      <c r="C94" s="22" t="s">
        <v>190</v>
      </c>
      <c r="D94" s="78" t="s">
        <v>252</v>
      </c>
      <c r="E94" s="60" t="s">
        <v>253</v>
      </c>
      <c r="F94" s="18">
        <v>70800</v>
      </c>
      <c r="G94" s="48" t="s">
        <v>13</v>
      </c>
      <c r="H94" s="20">
        <v>42908</v>
      </c>
    </row>
    <row r="95" spans="2:8" ht="50.1" customHeight="1" x14ac:dyDescent="0.25">
      <c r="B95" s="21">
        <v>85</v>
      </c>
      <c r="C95" s="22" t="s">
        <v>254</v>
      </c>
      <c r="D95" s="78" t="s">
        <v>252</v>
      </c>
      <c r="E95" s="60" t="s">
        <v>253</v>
      </c>
      <c r="F95" s="18">
        <v>70800</v>
      </c>
      <c r="G95" s="48" t="s">
        <v>13</v>
      </c>
      <c r="H95" s="20">
        <v>42908</v>
      </c>
    </row>
    <row r="96" spans="2:8" ht="50.1" customHeight="1" x14ac:dyDescent="0.25">
      <c r="B96" s="21">
        <v>86</v>
      </c>
      <c r="C96" s="22" t="s">
        <v>198</v>
      </c>
      <c r="D96" s="78" t="s">
        <v>203</v>
      </c>
      <c r="E96" s="60" t="s">
        <v>225</v>
      </c>
      <c r="F96" s="24">
        <v>198115.34</v>
      </c>
      <c r="G96" s="48" t="s">
        <v>13</v>
      </c>
      <c r="H96" s="20">
        <v>42909</v>
      </c>
    </row>
    <row r="97" spans="1:12" ht="50.1" customHeight="1" x14ac:dyDescent="0.25">
      <c r="B97" s="21">
        <v>87</v>
      </c>
      <c r="C97" s="22" t="s">
        <v>226</v>
      </c>
      <c r="D97" s="78" t="s">
        <v>203</v>
      </c>
      <c r="E97" s="60" t="s">
        <v>227</v>
      </c>
      <c r="F97" s="24">
        <v>47200</v>
      </c>
      <c r="G97" s="48" t="s">
        <v>13</v>
      </c>
      <c r="H97" s="20">
        <v>42909</v>
      </c>
    </row>
    <row r="98" spans="1:12" ht="50.1" customHeight="1" x14ac:dyDescent="0.25">
      <c r="B98" s="21">
        <v>88</v>
      </c>
      <c r="C98" s="22" t="s">
        <v>228</v>
      </c>
      <c r="D98" s="78" t="s">
        <v>203</v>
      </c>
      <c r="E98" s="60" t="s">
        <v>229</v>
      </c>
      <c r="F98" s="24">
        <v>33630</v>
      </c>
      <c r="G98" s="48" t="s">
        <v>13</v>
      </c>
      <c r="H98" s="20">
        <v>42909</v>
      </c>
    </row>
    <row r="99" spans="1:12" ht="50.1" customHeight="1" x14ac:dyDescent="0.25">
      <c r="B99" s="21">
        <v>89</v>
      </c>
      <c r="C99" s="22" t="s">
        <v>230</v>
      </c>
      <c r="D99" s="78" t="s">
        <v>203</v>
      </c>
      <c r="E99" s="60" t="s">
        <v>225</v>
      </c>
      <c r="F99" s="24">
        <v>30375.919999999998</v>
      </c>
      <c r="G99" s="48" t="s">
        <v>13</v>
      </c>
      <c r="H99" s="20">
        <v>42909</v>
      </c>
    </row>
    <row r="100" spans="1:12" ht="50.1" customHeight="1" x14ac:dyDescent="0.25">
      <c r="B100" s="21">
        <v>90</v>
      </c>
      <c r="C100" s="22" t="s">
        <v>231</v>
      </c>
      <c r="D100" s="78" t="s">
        <v>203</v>
      </c>
      <c r="E100" s="60" t="s">
        <v>225</v>
      </c>
      <c r="F100" s="24">
        <v>146042.70000000001</v>
      </c>
      <c r="G100" s="48" t="s">
        <v>13</v>
      </c>
      <c r="H100" s="20">
        <v>42909</v>
      </c>
    </row>
    <row r="101" spans="1:12" ht="50.1" customHeight="1" x14ac:dyDescent="0.25">
      <c r="B101" s="21">
        <v>91</v>
      </c>
      <c r="C101" s="22" t="s">
        <v>137</v>
      </c>
      <c r="D101" s="78" t="s">
        <v>203</v>
      </c>
      <c r="E101" s="60" t="s">
        <v>232</v>
      </c>
      <c r="F101" s="24">
        <v>120360</v>
      </c>
      <c r="G101" s="48" t="s">
        <v>13</v>
      </c>
      <c r="H101" s="20">
        <v>42909</v>
      </c>
    </row>
    <row r="102" spans="1:12" ht="50.1" customHeight="1" x14ac:dyDescent="0.25">
      <c r="B102" s="21">
        <v>92</v>
      </c>
      <c r="C102" s="22" t="s">
        <v>233</v>
      </c>
      <c r="D102" s="78" t="s">
        <v>203</v>
      </c>
      <c r="E102" s="60" t="s">
        <v>234</v>
      </c>
      <c r="F102" s="24">
        <v>18821</v>
      </c>
      <c r="G102" s="48" t="s">
        <v>13</v>
      </c>
      <c r="H102" s="20">
        <v>42909</v>
      </c>
    </row>
    <row r="103" spans="1:12" ht="50.1" customHeight="1" x14ac:dyDescent="0.25">
      <c r="B103" s="21">
        <v>93</v>
      </c>
      <c r="C103" s="22" t="s">
        <v>235</v>
      </c>
      <c r="D103" s="78" t="s">
        <v>203</v>
      </c>
      <c r="E103" s="60" t="s">
        <v>236</v>
      </c>
      <c r="F103" s="24">
        <v>86376</v>
      </c>
      <c r="G103" s="48" t="s">
        <v>13</v>
      </c>
      <c r="H103" s="20">
        <v>42909</v>
      </c>
    </row>
    <row r="104" spans="1:12" ht="50.1" customHeight="1" x14ac:dyDescent="0.25">
      <c r="B104" s="21">
        <v>94</v>
      </c>
      <c r="C104" s="22" t="s">
        <v>237</v>
      </c>
      <c r="D104" s="78" t="s">
        <v>203</v>
      </c>
      <c r="E104" s="60" t="s">
        <v>238</v>
      </c>
      <c r="F104" s="24">
        <v>4403.76</v>
      </c>
      <c r="G104" s="48" t="s">
        <v>13</v>
      </c>
      <c r="H104" s="20">
        <v>42909</v>
      </c>
    </row>
    <row r="105" spans="1:12" ht="50.1" customHeight="1" x14ac:dyDescent="0.25">
      <c r="B105" s="21">
        <v>95</v>
      </c>
      <c r="C105" s="22" t="s">
        <v>239</v>
      </c>
      <c r="D105" s="78" t="s">
        <v>203</v>
      </c>
      <c r="E105" s="60" t="s">
        <v>240</v>
      </c>
      <c r="F105" s="24">
        <v>27612</v>
      </c>
      <c r="G105" s="48" t="s">
        <v>13</v>
      </c>
      <c r="H105" s="20">
        <v>42909</v>
      </c>
    </row>
    <row r="106" spans="1:12" ht="50.1" customHeight="1" x14ac:dyDescent="0.25">
      <c r="B106" s="21">
        <v>96</v>
      </c>
      <c r="C106" s="22" t="s">
        <v>258</v>
      </c>
      <c r="D106" s="60" t="s">
        <v>122</v>
      </c>
      <c r="E106" s="60" t="s">
        <v>259</v>
      </c>
      <c r="F106" s="18">
        <v>224510.19</v>
      </c>
      <c r="G106" s="48" t="s">
        <v>13</v>
      </c>
      <c r="H106" s="20">
        <v>42909</v>
      </c>
    </row>
    <row r="107" spans="1:12" ht="50.1" customHeight="1" x14ac:dyDescent="0.25">
      <c r="B107" s="21">
        <v>97</v>
      </c>
      <c r="C107" s="23" t="s">
        <v>260</v>
      </c>
      <c r="D107" s="78" t="s">
        <v>200</v>
      </c>
      <c r="E107" s="60" t="s">
        <v>261</v>
      </c>
      <c r="F107" s="24">
        <v>358720</v>
      </c>
      <c r="G107" s="48" t="s">
        <v>13</v>
      </c>
      <c r="H107" s="20">
        <v>42909</v>
      </c>
    </row>
    <row r="108" spans="1:12" ht="50.1" customHeight="1" x14ac:dyDescent="0.25">
      <c r="B108" s="21">
        <v>98</v>
      </c>
      <c r="C108" s="28" t="s">
        <v>219</v>
      </c>
      <c r="D108" s="27" t="s">
        <v>220</v>
      </c>
      <c r="E108" s="73" t="s">
        <v>221</v>
      </c>
      <c r="F108" s="63">
        <v>346004.4</v>
      </c>
      <c r="G108" s="19" t="s">
        <v>13</v>
      </c>
      <c r="H108" s="29">
        <v>42912</v>
      </c>
      <c r="I108" s="84"/>
    </row>
    <row r="109" spans="1:12" s="25" customFormat="1" ht="50.1" customHeight="1" x14ac:dyDescent="0.25">
      <c r="A109" s="45"/>
      <c r="B109" s="21">
        <v>99</v>
      </c>
      <c r="C109" s="28" t="s">
        <v>255</v>
      </c>
      <c r="D109" s="27" t="s">
        <v>220</v>
      </c>
      <c r="E109" s="73" t="s">
        <v>221</v>
      </c>
      <c r="F109" s="63">
        <v>179075.64</v>
      </c>
      <c r="G109" s="48" t="s">
        <v>13</v>
      </c>
      <c r="H109" s="29">
        <v>42912</v>
      </c>
      <c r="I109"/>
      <c r="J109" s="84"/>
      <c r="K109" s="84"/>
      <c r="L109" s="84"/>
    </row>
    <row r="110" spans="1:12" ht="50.1" customHeight="1" x14ac:dyDescent="0.25">
      <c r="A110"/>
      <c r="B110" s="21">
        <v>100</v>
      </c>
      <c r="C110" s="28" t="s">
        <v>115</v>
      </c>
      <c r="D110" s="27" t="s">
        <v>207</v>
      </c>
      <c r="E110" s="73" t="s">
        <v>208</v>
      </c>
      <c r="F110" s="63">
        <v>44721.599999999999</v>
      </c>
      <c r="G110" s="19" t="s">
        <v>13</v>
      </c>
      <c r="H110" s="29">
        <v>42913</v>
      </c>
    </row>
    <row r="111" spans="1:12" ht="50.1" customHeight="1" x14ac:dyDescent="0.25">
      <c r="A111"/>
      <c r="B111" s="21">
        <v>101</v>
      </c>
      <c r="C111" s="28" t="s">
        <v>209</v>
      </c>
      <c r="D111" s="27" t="s">
        <v>150</v>
      </c>
      <c r="E111" s="73" t="s">
        <v>210</v>
      </c>
      <c r="F111" s="63">
        <v>174</v>
      </c>
      <c r="G111" s="19" t="s">
        <v>13</v>
      </c>
      <c r="H111" s="29">
        <v>42913</v>
      </c>
    </row>
    <row r="112" spans="1:12" ht="50.1" customHeight="1" x14ac:dyDescent="0.25">
      <c r="A112"/>
      <c r="B112" s="21">
        <v>102</v>
      </c>
      <c r="C112" s="28" t="s">
        <v>211</v>
      </c>
      <c r="D112" s="27" t="s">
        <v>150</v>
      </c>
      <c r="E112" s="73" t="s">
        <v>212</v>
      </c>
      <c r="F112" s="63">
        <v>534</v>
      </c>
      <c r="G112" s="19" t="s">
        <v>13</v>
      </c>
      <c r="H112" s="29">
        <v>42913</v>
      </c>
    </row>
    <row r="113" spans="1:9" ht="50.1" customHeight="1" x14ac:dyDescent="0.25">
      <c r="A113"/>
      <c r="B113" s="21">
        <v>103</v>
      </c>
      <c r="C113" s="22" t="s">
        <v>247</v>
      </c>
      <c r="D113" s="78" t="s">
        <v>248</v>
      </c>
      <c r="E113" s="60" t="s">
        <v>249</v>
      </c>
      <c r="F113" s="18">
        <v>70548.600000000006</v>
      </c>
      <c r="G113" s="48" t="s">
        <v>13</v>
      </c>
      <c r="H113" s="20">
        <v>42913</v>
      </c>
    </row>
    <row r="114" spans="1:9" ht="50.1" customHeight="1" x14ac:dyDescent="0.25">
      <c r="A114"/>
      <c r="B114" s="21">
        <v>104</v>
      </c>
      <c r="C114" s="22" t="s">
        <v>250</v>
      </c>
      <c r="D114" s="78" t="s">
        <v>168</v>
      </c>
      <c r="E114" s="60" t="s">
        <v>251</v>
      </c>
      <c r="F114" s="18">
        <v>70752.800000000003</v>
      </c>
      <c r="G114" s="48" t="s">
        <v>13</v>
      </c>
      <c r="H114" s="20">
        <v>42915</v>
      </c>
    </row>
    <row r="115" spans="1:9" ht="50.1" customHeight="1" x14ac:dyDescent="0.25">
      <c r="A115"/>
      <c r="B115" s="21">
        <v>105</v>
      </c>
      <c r="C115" s="22" t="s">
        <v>256</v>
      </c>
      <c r="D115" s="60" t="s">
        <v>171</v>
      </c>
      <c r="E115" s="60" t="s">
        <v>257</v>
      </c>
      <c r="F115" s="18">
        <v>66619</v>
      </c>
      <c r="G115" s="48" t="s">
        <v>13</v>
      </c>
      <c r="H115" s="20">
        <v>42915</v>
      </c>
    </row>
    <row r="116" spans="1:9" ht="50.1" customHeight="1" x14ac:dyDescent="0.25">
      <c r="A116"/>
      <c r="B116" s="21">
        <v>106</v>
      </c>
      <c r="C116" s="28" t="s">
        <v>132</v>
      </c>
      <c r="D116" s="27" t="s">
        <v>136</v>
      </c>
      <c r="E116" s="62" t="s">
        <v>213</v>
      </c>
      <c r="F116" s="63">
        <v>11501775</v>
      </c>
      <c r="G116" s="48" t="s">
        <v>13</v>
      </c>
      <c r="H116" s="29">
        <v>42916</v>
      </c>
    </row>
    <row r="117" spans="1:9" ht="50.1" customHeight="1" x14ac:dyDescent="0.25">
      <c r="A117"/>
      <c r="B117" s="21">
        <v>107</v>
      </c>
      <c r="C117" s="28" t="s">
        <v>214</v>
      </c>
      <c r="D117" s="27" t="s">
        <v>136</v>
      </c>
      <c r="E117" s="62" t="s">
        <v>215</v>
      </c>
      <c r="F117" s="63">
        <v>691416</v>
      </c>
      <c r="G117" s="48" t="s">
        <v>13</v>
      </c>
      <c r="H117" s="29">
        <v>42916</v>
      </c>
    </row>
    <row r="118" spans="1:9" ht="50.1" customHeight="1" x14ac:dyDescent="0.25">
      <c r="A118"/>
      <c r="B118" s="21">
        <v>108</v>
      </c>
      <c r="C118" s="28" t="s">
        <v>142</v>
      </c>
      <c r="D118" s="27" t="s">
        <v>136</v>
      </c>
      <c r="E118" s="62" t="s">
        <v>216</v>
      </c>
      <c r="F118" s="63">
        <v>8850124.8000000007</v>
      </c>
      <c r="G118" s="48" t="s">
        <v>13</v>
      </c>
      <c r="H118" s="29">
        <v>42916</v>
      </c>
    </row>
    <row r="119" spans="1:9" ht="50.1" customHeight="1" x14ac:dyDescent="0.25">
      <c r="A119"/>
      <c r="B119" s="21">
        <v>109</v>
      </c>
      <c r="C119" s="28" t="s">
        <v>217</v>
      </c>
      <c r="D119" s="27" t="s">
        <v>136</v>
      </c>
      <c r="E119" s="62" t="s">
        <v>218</v>
      </c>
      <c r="F119" s="63">
        <v>29638699.199999999</v>
      </c>
      <c r="G119" s="48" t="s">
        <v>13</v>
      </c>
      <c r="H119" s="29">
        <v>42916</v>
      </c>
    </row>
    <row r="120" spans="1:9" ht="20.25" customHeight="1" x14ac:dyDescent="0.25">
      <c r="A120"/>
      <c r="B120" s="54"/>
      <c r="C120" s="55"/>
      <c r="D120" s="80" t="s">
        <v>264</v>
      </c>
      <c r="E120" s="61"/>
      <c r="F120" s="59">
        <f>SUM(F90:F119)</f>
        <v>53585032.539999999</v>
      </c>
      <c r="G120" s="58"/>
      <c r="H120" s="57"/>
      <c r="I120" s="26"/>
    </row>
    <row r="121" spans="1:9" s="26" customFormat="1" ht="28.5" customHeight="1" thickBot="1" x14ac:dyDescent="0.3">
      <c r="A121" s="47"/>
      <c r="B121" s="31"/>
      <c r="C121" s="32"/>
      <c r="D121" s="81"/>
      <c r="E121" s="76" t="s">
        <v>180</v>
      </c>
      <c r="F121" s="53">
        <f>+F87+F89+F120</f>
        <v>56440835.82</v>
      </c>
      <c r="G121" s="33"/>
      <c r="H121" s="34"/>
      <c r="I121"/>
    </row>
    <row r="122" spans="1:9" ht="37.5" customHeight="1" thickTop="1" x14ac:dyDescent="0.25">
      <c r="B122" s="35" t="s">
        <v>3</v>
      </c>
      <c r="C122" s="14" t="s">
        <v>4</v>
      </c>
      <c r="D122" s="15" t="s">
        <v>5</v>
      </c>
      <c r="E122" s="77" t="s">
        <v>134</v>
      </c>
      <c r="F122" s="64" t="s">
        <v>7</v>
      </c>
      <c r="G122" s="15" t="s">
        <v>8</v>
      </c>
      <c r="H122" s="15" t="s">
        <v>135</v>
      </c>
    </row>
    <row r="123" spans="1:9" s="25" customFormat="1" ht="50.1" customHeight="1" x14ac:dyDescent="0.25">
      <c r="A123" s="45"/>
      <c r="B123" s="83">
        <v>1</v>
      </c>
      <c r="C123" s="28" t="s">
        <v>138</v>
      </c>
      <c r="D123" s="27" t="s">
        <v>139</v>
      </c>
      <c r="E123" s="62" t="s">
        <v>140</v>
      </c>
      <c r="F123" s="63">
        <v>14207.2</v>
      </c>
      <c r="G123" s="19" t="s">
        <v>13</v>
      </c>
      <c r="H123" s="29">
        <v>42562</v>
      </c>
    </row>
    <row r="124" spans="1:9" s="25" customFormat="1" ht="50.1" customHeight="1" x14ac:dyDescent="0.25">
      <c r="A124" s="45"/>
      <c r="B124" s="35">
        <v>2</v>
      </c>
      <c r="C124" s="28" t="s">
        <v>141</v>
      </c>
      <c r="D124" s="27" t="s">
        <v>139</v>
      </c>
      <c r="E124" s="62" t="s">
        <v>140</v>
      </c>
      <c r="F124" s="63">
        <v>22372.799999999999</v>
      </c>
      <c r="G124" s="19" t="s">
        <v>13</v>
      </c>
      <c r="H124" s="29">
        <v>42566</v>
      </c>
    </row>
    <row r="125" spans="1:9" s="25" customFormat="1" ht="50.1" customHeight="1" x14ac:dyDescent="0.25">
      <c r="A125" s="45"/>
      <c r="B125" s="35">
        <v>3</v>
      </c>
      <c r="C125" s="36" t="s">
        <v>142</v>
      </c>
      <c r="D125" s="82" t="s">
        <v>143</v>
      </c>
      <c r="E125" s="74" t="s">
        <v>144</v>
      </c>
      <c r="F125" s="30">
        <v>588938</v>
      </c>
      <c r="G125" s="19" t="s">
        <v>13</v>
      </c>
      <c r="H125" s="49">
        <v>42572</v>
      </c>
    </row>
    <row r="126" spans="1:9" s="25" customFormat="1" ht="40.5" customHeight="1" x14ac:dyDescent="0.25">
      <c r="A126" s="45"/>
      <c r="B126" s="37"/>
      <c r="C126" s="38"/>
      <c r="D126" s="39"/>
      <c r="E126" s="75" t="s">
        <v>180</v>
      </c>
      <c r="F126" s="65">
        <f>SUM(F125:F125)</f>
        <v>588938</v>
      </c>
      <c r="G126" s="40"/>
      <c r="H126" s="41"/>
    </row>
    <row r="127" spans="1:9" s="25" customFormat="1" x14ac:dyDescent="0.25">
      <c r="A127" s="45"/>
      <c r="B127" s="42"/>
      <c r="C127" s="43"/>
      <c r="D127"/>
      <c r="E127" s="66"/>
      <c r="F127" s="44"/>
      <c r="G127"/>
      <c r="H127" s="45"/>
    </row>
    <row r="128" spans="1:9" s="25" customFormat="1" ht="18.75" x14ac:dyDescent="0.3">
      <c r="A128" s="45"/>
      <c r="B128" s="42"/>
      <c r="C128" s="46"/>
      <c r="D128"/>
      <c r="E128" s="67" t="s">
        <v>147</v>
      </c>
      <c r="F128" s="68">
        <f>+F121</f>
        <v>56440835.82</v>
      </c>
      <c r="G128"/>
      <c r="H128" s="45"/>
    </row>
    <row r="129" spans="1:9" s="25" customFormat="1" ht="18.75" x14ac:dyDescent="0.3">
      <c r="A129" s="45"/>
      <c r="B129" s="42"/>
      <c r="C129" s="46"/>
      <c r="D129"/>
      <c r="E129" s="67" t="s">
        <v>134</v>
      </c>
      <c r="F129" s="52">
        <f>+F126</f>
        <v>588938</v>
      </c>
      <c r="G129"/>
      <c r="H129" s="45"/>
      <c r="I129"/>
    </row>
    <row r="130" spans="1:9" ht="19.5" thickBot="1" x14ac:dyDescent="0.35">
      <c r="B130" s="42"/>
      <c r="C130" s="46"/>
      <c r="E130" s="69" t="s">
        <v>148</v>
      </c>
      <c r="F130" s="70">
        <f>+F128+F129</f>
        <v>57029773.82</v>
      </c>
    </row>
    <row r="131" spans="1:9" ht="15.75" thickTop="1" x14ac:dyDescent="0.25">
      <c r="A131"/>
      <c r="B131" s="42"/>
      <c r="C131" s="46"/>
    </row>
    <row r="132" spans="1:9" x14ac:dyDescent="0.25">
      <c r="A132"/>
    </row>
  </sheetData>
  <mergeCells count="5">
    <mergeCell ref="B1:H1"/>
    <mergeCell ref="B2:H2"/>
    <mergeCell ref="B3:H3"/>
    <mergeCell ref="B4:H4"/>
    <mergeCell ref="E6:H6"/>
  </mergeCells>
  <printOptions horizontalCentered="1"/>
  <pageMargins left="0.70866141732283472" right="0.70866141732283472" top="0.74803149606299213" bottom="0.74803149606299213" header="0.31496062992125984" footer="0.31496062992125984"/>
  <pageSetup paperSize="11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JUNIO-17-ORG.</vt:lpstr>
      <vt:lpstr>'JUNIO-17-ORG.'!Área_de_impresión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</dc:creator>
  <cp:lastModifiedBy>Enc. OAI</cp:lastModifiedBy>
  <cp:revision/>
  <cp:lastPrinted>2017-07-06T16:42:59Z</cp:lastPrinted>
  <dcterms:created xsi:type="dcterms:W3CDTF">2016-09-05T15:33:01Z</dcterms:created>
  <dcterms:modified xsi:type="dcterms:W3CDTF">2017-07-06T18:22:55Z</dcterms:modified>
</cp:coreProperties>
</file>