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0" windowWidth="20490" windowHeight="7155"/>
  </bookViews>
  <sheets>
    <sheet name="MAYO-17" sheetId="12" r:id="rId1"/>
  </sheets>
  <definedNames>
    <definedName name="_xlnm.Print_Area" localSheetId="0">'MAYO-17'!$A$1:$H$157</definedName>
  </definedNames>
  <calcPr calcId="152511"/>
</workbook>
</file>

<file path=xl/calcChain.xml><?xml version="1.0" encoding="utf-8"?>
<calcChain xmlns="http://schemas.openxmlformats.org/spreadsheetml/2006/main">
  <c r="F143" i="12" l="1"/>
  <c r="F136" i="12"/>
  <c r="F128" i="12"/>
  <c r="F99" i="12"/>
  <c r="F144" i="12" l="1"/>
  <c r="F151" i="12" s="1"/>
  <c r="F149" i="12"/>
  <c r="F152" i="12" s="1"/>
  <c r="F153" i="12" l="1"/>
</calcChain>
</file>

<file path=xl/sharedStrings.xml><?xml version="1.0" encoding="utf-8"?>
<sst xmlns="http://schemas.openxmlformats.org/spreadsheetml/2006/main" count="566" uniqueCount="301">
  <si>
    <t>CONTRALORIA GENERAL DE LA REPUBLICA</t>
  </si>
  <si>
    <t>DIRECCION UNIDADES DE AUDITORIA INTERNA GUBERNAMENTAL</t>
  </si>
  <si>
    <t>UNIDAD:___UAI PASAPORTES___________________________________</t>
  </si>
  <si>
    <t>CANT.</t>
  </si>
  <si>
    <t>FACTURA No.</t>
  </si>
  <si>
    <t>PROVEEDOR</t>
  </si>
  <si>
    <t>DETALLE</t>
  </si>
  <si>
    <t>MONTO</t>
  </si>
  <si>
    <t xml:space="preserve">CONDICION DE PAGO </t>
  </si>
  <si>
    <t>FECHA</t>
  </si>
  <si>
    <t>A010010011500007377</t>
  </si>
  <si>
    <t>CORPORACION ESTATAL DE RADIO Y TELEVISION</t>
  </si>
  <si>
    <t>PAGO DE 10% DE PUBLICIDAD DE ESTA DGP , CORRESPONDIENTE AL MES DE MAYO/14</t>
  </si>
  <si>
    <t>CREDITO</t>
  </si>
  <si>
    <t>A010010011500007191</t>
  </si>
  <si>
    <t xml:space="preserve">PAGO DE 10% DE PUBLICIDAD DE ESTA DGP DURANTE EL MES DE MARZO DEL 2014, SOL. 273-14, VER DOC. ANEXOS. </t>
  </si>
  <si>
    <t>A010010011500007279</t>
  </si>
  <si>
    <t>10% DE PUBLICIDAD DE ESTA DGP, CORRESPONDIENTE AL MES DE ABRIL/14</t>
  </si>
  <si>
    <t>A010010011500007470</t>
  </si>
  <si>
    <t>PAGO DEL 10% DE PUBLICIDAD DE ESTA DGP,CORRESPONDIENTE AL MES JUNIO/14</t>
  </si>
  <si>
    <t>A010010011501392449</t>
  </si>
  <si>
    <t>COMPAÑÍA DOMINICANA DE TELEFONOS</t>
  </si>
  <si>
    <t>SERVICIO DE TELEFONO DEL MES DE JULIO/14 (MORA)</t>
  </si>
  <si>
    <t>A010010011500000008</t>
  </si>
  <si>
    <t>OPSEC DR S.R.L.</t>
  </si>
  <si>
    <t xml:space="preserve">CONFIGURACION LECTOR DE PASAPORTES EL CUAL FUE UTILIZADO EN LA OFICINA BARAHONA DE ESTA DGP, SOL. NO. 666-14, VER DOC. ANEXOS. </t>
  </si>
  <si>
    <t>A010010011500007557</t>
  </si>
  <si>
    <t>PAGO DEL 10% DE PUBLICIDAD DE ESTA DGP, CORRESPONDIENTE AL MES DE JULIO/14</t>
  </si>
  <si>
    <t>A010010011500007644</t>
  </si>
  <si>
    <t>PAGO DEL 10% DE PUBLICIDAD DE ESTA DGP, CORRESPONDIENTE AL MES DE AGOSTO/14</t>
  </si>
  <si>
    <t>A010010011501405979</t>
  </si>
  <si>
    <t>MORA DEL MES DE AGOSTO/14</t>
  </si>
  <si>
    <t>A010010011500000853</t>
  </si>
  <si>
    <t>LUIS NOBOA &amp; ASOCIADOS, SRL</t>
  </si>
  <si>
    <t xml:space="preserve">COMPRA DE 4 COMPUTADORAS HP COMPAQ 2450 RECONSTRUIDAS, USO EN DIFERENTES ESTAFETAS Y ESTA SEDE CENTRAL, SOL. NO. 885-14, VER DOC. ANEXOS. </t>
  </si>
  <si>
    <t>A010010011500007729</t>
  </si>
  <si>
    <t>10% DE PUBLICIDAD DE ESTA DGP DURANTE LOS MESES DE SEPTIEMBRE  DEL 2014</t>
  </si>
  <si>
    <t>A010010011500007807</t>
  </si>
  <si>
    <t xml:space="preserve"> 10% DE PUBLICIDAD DE ESTA DGP DURANTE LOS MESES DE  OCTUBRE DEL 2014</t>
  </si>
  <si>
    <t>A010010011501432265</t>
  </si>
  <si>
    <t>MORA SERVICIOS TELEFONICOS CORRESPONDIENTES AL MES DE OCTUBRE DEL 2014(MORA)</t>
  </si>
  <si>
    <t>A010010011501419424</t>
  </si>
  <si>
    <t>MORA DEL MES DE SEP/14</t>
  </si>
  <si>
    <t>A010010011500000105</t>
  </si>
  <si>
    <t>A010010011500000267</t>
  </si>
  <si>
    <t>OCAIRA JOSEFINA IZQUIEL DE LA MOTA</t>
  </si>
  <si>
    <t>ALQUILER DE MESA Y UTENSILIOS PARA LA INAUGURACION DE LA OFICINA REGIONAL DE LA VEGA</t>
  </si>
  <si>
    <t>A010010011500001352</t>
  </si>
  <si>
    <t>TRICOM, S.A.</t>
  </si>
  <si>
    <t>A010010011500007882</t>
  </si>
  <si>
    <t xml:space="preserve"> 10% DE PUBLICIDAD DE ESTA DGP DURANTE LOS MESES DE NOVIEMBRE DEL 2014</t>
  </si>
  <si>
    <t>A010010011500007967</t>
  </si>
  <si>
    <t>10% DE PUBLICIDAD DE ESTA DGP DURANTE LOS MESES DE DICIEMBRE DEL 2014</t>
  </si>
  <si>
    <t>A010010011500000072</t>
  </si>
  <si>
    <t>GRAFICA GUEA, SRL</t>
  </si>
  <si>
    <t>PAGO DE (300) SERVILLETAS SERIGRAFIADAS, PARA USAR EN LA INAUGURACION DE LA OFICINA REGIONAL DE SANTIAGO</t>
  </si>
  <si>
    <t>A010010011500013949</t>
  </si>
  <si>
    <t>TRILOGY DOMINICANA, S.A.</t>
  </si>
  <si>
    <t>MORA SERVICIO DE INTERNET DE ESTA SEDE CENTRAL, CORRESPONDIENTE AL MES DE DICIEMBRE DEL 2014</t>
  </si>
  <si>
    <t>A010010011501459805</t>
  </si>
  <si>
    <t>SERVICIOS TELEFONICOS CORRESPONDIENTES AL MES DE DICIEMBRE DEL 2014(MORA)</t>
  </si>
  <si>
    <t>A010010011500013992</t>
  </si>
  <si>
    <t>MORA SERVICIO DE INTERNET DE ESTA SEDE CENTRAL, CORRESPONDIENTE AL MES DE ENERO/2015(mora)</t>
  </si>
  <si>
    <t>A010010011501466171</t>
  </si>
  <si>
    <t>SERVICIOS TELEFONICOS CORRESPONDIENTES AL MES DE ENERO DEL 2015(MORA)</t>
  </si>
  <si>
    <t>A010010011500008030</t>
  </si>
  <si>
    <t>10% DE PUBLICIDAD DE ESTA DGP DURANTE LOS MESES DE ENERO DEL 2015</t>
  </si>
  <si>
    <t>A010010011500001420</t>
  </si>
  <si>
    <t>MORA FEBRERO/2015</t>
  </si>
  <si>
    <t>A010010011500001457</t>
  </si>
  <si>
    <t>MORA MARZO/2015</t>
  </si>
  <si>
    <t>A010010011501501955</t>
  </si>
  <si>
    <t>MORA PENDIETE, CORRESPONDIENTE AL MES DE MARZO/15</t>
  </si>
  <si>
    <t>A010010011501479350</t>
  </si>
  <si>
    <t>PAGO DE MORA DE FEBRERO/15</t>
  </si>
  <si>
    <t>A010010011500008265</t>
  </si>
  <si>
    <t>POR CONCEPTO DE PAGO DEL 10% DE PUBLICIDAD DE ESTA DGP, SEGUN #165-15 FEBRERO/15</t>
  </si>
  <si>
    <t>A010010011500008392</t>
  </si>
  <si>
    <t xml:space="preserve">PAGO DEL 50% DE PUBLICIDAD DE ESTA DGP DURANTE EL MES DE ABRIL 2015. VER DOC. ANEXOS SEGUN AFICIO N0. 206-15. </t>
  </si>
  <si>
    <t>A010010011500013940</t>
  </si>
  <si>
    <t>MORA SERVICIO DE INTERNET DE ESTA SEDE CENTRAL, CORRESPONDIENTE AL MES DE FEBRERO/2015(mora)</t>
  </si>
  <si>
    <t>A010010011500014034</t>
  </si>
  <si>
    <t>PAGO  DE SERVICIO DE ESTA SEDE CENTRAL CORRESPONDIENTE AL MES DE MARZO 2015</t>
  </si>
  <si>
    <t>A010010011500014072</t>
  </si>
  <si>
    <t>MORA PENDIENTE, CORRESPONDIENTE AL MES DE ABRIL/15</t>
  </si>
  <si>
    <t>A010010011501446271</t>
  </si>
  <si>
    <t>MORA PENDIETE, CORRESPONDIENTE AL MES DE ABRIL/15</t>
  </si>
  <si>
    <t>A010010011501515888</t>
  </si>
  <si>
    <t>A010010011500001489</t>
  </si>
  <si>
    <t>MORA ABRIL/15</t>
  </si>
  <si>
    <t>A010010011500000827</t>
  </si>
  <si>
    <t>SERVICIOS ELECTROMECANICOS ALCANTARA SRL</t>
  </si>
  <si>
    <t>PAGO DE COMPRA FORMULARIO DE EXPEDICION Y RENOVACION SP-3553 PARA USO DE ESTA DGP.SEGUN DOC ANEXOS, Y SOLICITUD NO. 266-15</t>
  </si>
  <si>
    <t>A010010011500001525</t>
  </si>
  <si>
    <t>MORA MAYO/15</t>
  </si>
  <si>
    <t>A010010011500014102</t>
  </si>
  <si>
    <t>MORA CORRESPONDIENTE AL MES DE MAYO</t>
  </si>
  <si>
    <t>A010010011500008509</t>
  </si>
  <si>
    <t>PAGO DEL 10% DE PUBLICIDAD DE ESTA DGP,DURANTE EL MES DE MAYO 2015,SEGUN DOCUMENTOS ANEXOS, SOLICITUD N0.293-15.</t>
  </si>
  <si>
    <t>A010010011501529507</t>
  </si>
  <si>
    <t>MORA PENDIENTE ,CORRESPONDIENTE AL MES DE MAYO</t>
  </si>
  <si>
    <t>A010010011501543485</t>
  </si>
  <si>
    <t>MORA PENDIENTE, CORRESPONDIENTE AL MES DE JUNIO/15</t>
  </si>
  <si>
    <t>A010010011500002811</t>
  </si>
  <si>
    <t>F &amp; G OFFICE SOLUTION S .A</t>
  </si>
  <si>
    <t>COMPRA DE  (2) IMPRESORAS MULTIFUNCIONAL PARA SER UTILIZADAS EN EL DESPACHO SEGUN DOCUMENTOS ANEXOS, SOLICITUD NO. 640-14</t>
  </si>
  <si>
    <t>A010010011500001557</t>
  </si>
  <si>
    <t>MORA JUNIO/15</t>
  </si>
  <si>
    <t>A010010011500014136</t>
  </si>
  <si>
    <t xml:space="preserve">PAGO DEL SERVICIO DE INTERTET DE ESTA SEDE CENTRAL, CORRESPONDENCIA AL MES DE JUNIO 2015, SEGUN DOC. ANEXOS SOLICITUD N0. 358-15. </t>
  </si>
  <si>
    <t>A010010011500000179</t>
  </si>
  <si>
    <t>GRAHAM &amp;WILKINSON CONSULTANS, SRL</t>
  </si>
  <si>
    <t>REPARACION DE LA PUERTA ENROLLABLE DEL DESPACHO DE ESTA DGP, SEGUN DOCUMENTOS ANEXOS, SOLICITUD NO. 377-15</t>
  </si>
  <si>
    <t>A010010011500008619</t>
  </si>
  <si>
    <t>PAGO 10% PUBLICIDAD DE ESTA DGP DURANTE MES DE JUNIO/15, SEGUN DOCUMENTOS ANEXOS, SOLICITUD NO. 410-15</t>
  </si>
  <si>
    <t>A010010011501556490</t>
  </si>
  <si>
    <t>MORA PENDIENTE, JULIO 2015</t>
  </si>
  <si>
    <t>A010010011500008727</t>
  </si>
  <si>
    <t>PAGO DEL 10% DE PUBLICIDAD DE ESTA DIRECCION GENERAL JULIO</t>
  </si>
  <si>
    <t>A010010011500008837</t>
  </si>
  <si>
    <t>PAGO DEL 10% DE PUBLICIDAD DE ESTA DIRECCION GENERAL AGOSTO</t>
  </si>
  <si>
    <t>A010010011501569744</t>
  </si>
  <si>
    <t>PARA REGISTRAR EL CONCEPTO DE PAGO DE SERVICIO TELEFONICO DEL MES DE AGOSTO</t>
  </si>
  <si>
    <t>A010010011500008949</t>
  </si>
  <si>
    <t>POR CONCEPTO DE PAGO 10% DE PUBLICIDAD DE ESTA DGP DURANTE EL MES DE SEPTIEMBRE DEL 2015 SEGUN, OFICIO#546-15</t>
  </si>
  <si>
    <t>A010010011500001655</t>
  </si>
  <si>
    <t>MORA SEPT/15</t>
  </si>
  <si>
    <t>A010010011501591883</t>
  </si>
  <si>
    <t>PAGO SERVICIOS TELEFONICOS DE ESTA DGP. SEPTIEMBRE 2015</t>
  </si>
  <si>
    <t>A010010011501604933</t>
  </si>
  <si>
    <t>A010010011500009055</t>
  </si>
  <si>
    <t>POR CONCEPTO DE PAGO DEL 10% DE PUBLICIDAD DE ESTA DGP SEGUN, OFICIO#604/2015</t>
  </si>
  <si>
    <t>A010010011500001688</t>
  </si>
  <si>
    <t>MORA OCT/15</t>
  </si>
  <si>
    <t>A010010011501628225</t>
  </si>
  <si>
    <t>MORA PENDIENTE ,CORRESPONDIENTE AL MES DE NOVIEMBRE 2015</t>
  </si>
  <si>
    <t>A010010011501649114</t>
  </si>
  <si>
    <t>PEND/PAGO DE SERVICIOS TELEFONICOS CORRESPONDIENTES AL MES DE DICIEMBRE/2015 DE ESTA DGP, SEGUN OFICIO NO. 03-16.</t>
  </si>
  <si>
    <t>A010010011501671797</t>
  </si>
  <si>
    <t>PAGO DE SERVICIOS TELEFONICOS CORRESPONDIENTES AL MES DE DICIEMBRE/2015 DE ESTA DGP, SEGUN OFICIO NO. 03-16.</t>
  </si>
  <si>
    <t>A010010011500001785</t>
  </si>
  <si>
    <t>TRICOM, S.A</t>
  </si>
  <si>
    <t>A010010011500001821</t>
  </si>
  <si>
    <t>A010010011501693779</t>
  </si>
  <si>
    <t>MORA/PEND.PAGO SERVICIO TELEFONICO DE ESTA DIRECCION GENERAL CORRESPONDIENTE AL MES DE FEBRERO 2016, SEGUN OFICIO 88-16 DE FECHA 7/3/16</t>
  </si>
  <si>
    <t>A010010011500000023</t>
  </si>
  <si>
    <t>CONSULTORES DE DATOS DEL CARIBE</t>
  </si>
  <si>
    <t>PAGO POR CONCEPTO DE SERVICIO SISTEMA DATA-CREDITO CORRESPONDIENTE A RECONEXION DE SERVICIO PRESTADO, SEGUN DOC ANEXO. OFICIO N0.101-16.</t>
  </si>
  <si>
    <t>A010010011500001855</t>
  </si>
  <si>
    <t>A010010011501706962</t>
  </si>
  <si>
    <t>PAGO DE SERVICIO TELEFONICO CORRESPONDIENTE AL MES DE MARZO/16, A LA COMPAÑIA CLARO, EN FECHA 05/04/16, BAJO OFICIO No. 131-16.</t>
  </si>
  <si>
    <t>A120010051500001887</t>
  </si>
  <si>
    <t>TRICOM S.A</t>
  </si>
  <si>
    <t>MORA DE FACTURA DE LOS SERVICIOS TELEFONICOS, INTERNET Y TELECABLE DE ESTA DGP, CORRESPONDIENTE AL MES DE ABRIL 2016, SEGUN DOC. ANEXOS. SOLICITUD No. 201/16.</t>
  </si>
  <si>
    <t>A010010011501719331</t>
  </si>
  <si>
    <t>PAGO SERVICIOS TELEFONICOS CORRESPONDIENTE AL MES DE ABRIL/16  DE ESTA DGP, SEGUN DOC. ANEXOS. SOLICITUD No.224/16.</t>
  </si>
  <si>
    <t>DE 61 A 90 DIAS</t>
  </si>
  <si>
    <t>A010010011501731571</t>
  </si>
  <si>
    <t>PAGO SERVICIO TELEFONICO CORRESPONDIENTE AL MES DE MAYO/2016, DE ESTA DGP, BAJO OFICIO No.272-16.</t>
  </si>
  <si>
    <t>OMCAR DOMINICANA, SRL</t>
  </si>
  <si>
    <t>A010010011501732657</t>
  </si>
  <si>
    <t>COMPAÑIA DOMINICANA DE TELEFONO C POR A</t>
  </si>
  <si>
    <t>MORA/PEND.PAGO SERVICIO TELEFONICO DE ESTA DIRECCION GENERAL CORRESPONDIENTE AL MES DE JUNIO 2016, SEGUN OFICIO 344-16 DE FECHA 7/7/16.</t>
  </si>
  <si>
    <t>DE 31 A 60 DIAS</t>
  </si>
  <si>
    <t>A120010051500001985</t>
  </si>
  <si>
    <t>ORDENES DE COMPRA</t>
  </si>
  <si>
    <t>FECHA DE FACTURA</t>
  </si>
  <si>
    <t>A010010041500000176</t>
  </si>
  <si>
    <t>ALVERYS MICHELLE, S.R.L.</t>
  </si>
  <si>
    <t>CENAS P/UN PERSONAL QUE SE QUEDA LABORANDO EN HORA EXTENDIDA.</t>
  </si>
  <si>
    <t>A010010041500000177</t>
  </si>
  <si>
    <t>A010010011500000046</t>
  </si>
  <si>
    <t>INVERSIONES SOLUGAMA,SRL.</t>
  </si>
  <si>
    <t>ALMUERZOS P/LOS EMPLEADOS DURANTE 3 MESES EN LA SEDE CENTRAL Y OFICINAS</t>
  </si>
  <si>
    <t>CUENTAS POR PAGAR</t>
  </si>
  <si>
    <t>TOTAL GENERAL</t>
  </si>
  <si>
    <t>AGUA PLANETA AZUL, S.A</t>
  </si>
  <si>
    <t>A010010011500000033</t>
  </si>
  <si>
    <t>CAELUM</t>
  </si>
  <si>
    <t>ADQUISICION 270 SALIDAS DE REDES Y LOS COMPONENTES DE ESTA DGP,EN FECHA DEL 15/09/16, BAJO OFICIO No. 524-16.</t>
  </si>
  <si>
    <t>DUME ORIENTAL, SRL</t>
  </si>
  <si>
    <t>A010010011500000094</t>
  </si>
  <si>
    <t>REPARACION DE PLANTA E INVERSOR PARA LAS OFICINAS PROVINCIALES AZUA Y SAN FRANCISCO DE MACORIS,EN FECHA DEL 08/07/16, BAJO OFICIO No.355-16.</t>
  </si>
  <si>
    <t>A010010011500000095</t>
  </si>
  <si>
    <t>FACTURA Nº.</t>
  </si>
  <si>
    <t>A010010011501758042</t>
  </si>
  <si>
    <t>PAGO DE SERVICIO TELEFONICO CORRESPONDIENTE AL MES DE AGOSTO/2016 DE ESTA DGP.</t>
  </si>
  <si>
    <t>JBS TECHNOLOGY, SRL.</t>
  </si>
  <si>
    <t>AMPLIACION, REPARACION Y MANTENIMIENTO DEL SISTEMA DE CAMARA DE LA OFICINA PROVINCIALE DE ZONA ORIENTAL, EN FECHA DEL 16/09/16, BAJO OFICIO No.529-16.</t>
  </si>
  <si>
    <t>A010010011500000032</t>
  </si>
  <si>
    <t>AMPLIACION, REPARACION Y MANTENIMIENTO DEL SISTEMA DE CAMARA DE LA OFICINA PROVINCIAL DE AZUA, EN FECHA DEL 16/09/16, BAJO OFICIO No.529-16.</t>
  </si>
  <si>
    <t>A010010011500000031</t>
  </si>
  <si>
    <t>AMPLIACION, REPARACION Y MANTENIMIENTO DEL SISTEMA DE CAMARAS DE LA OFICINA PROVINCIAL DE SANTIAGO, EN FECHA DEL 16/09/16, BAJO OFICIO No.529-16.</t>
  </si>
  <si>
    <t>A010010011500000030</t>
  </si>
  <si>
    <t>AMPLIACION, REPARACION Y MANTENIMIENTO DEL SISTEMA DE CAMARAS DE LA OFICINA PROVINCIAL DE LA VEGA, EN FECHA DEL 16/09/16, BAJO OFICIO No.529-16.</t>
  </si>
  <si>
    <t>A010010011500001727</t>
  </si>
  <si>
    <t>REPARACION DE LA FLOTILLA DE VEHICULOS DE ESTA DGP, EN FECHA DEL 14/09/16,BAJO OFICIO No.495-16. PLACA EG00280</t>
  </si>
  <si>
    <t>SEGURO NACIONAL DE SALUD SENASA</t>
  </si>
  <si>
    <t>SERVICIOS GRAFICOS SEGURA SRL</t>
  </si>
  <si>
    <t>MORA AGOSTO/2016</t>
  </si>
  <si>
    <t>MORA ENERO/2016</t>
  </si>
  <si>
    <t>MORA MARZO/2016</t>
  </si>
  <si>
    <t>MORA DICIEMBRE/2014</t>
  </si>
  <si>
    <t>MORA FEBRERO/2016</t>
  </si>
  <si>
    <t>A010010011500002054</t>
  </si>
  <si>
    <t>A120010051500002019</t>
  </si>
  <si>
    <t>MORA SEPT/16</t>
  </si>
  <si>
    <t>TOTAL</t>
  </si>
  <si>
    <t>A010010011501770201</t>
  </si>
  <si>
    <t>MORA /PEND.DE SEP/16</t>
  </si>
  <si>
    <t xml:space="preserve">ELECTRICOS YMS. SRL </t>
  </si>
  <si>
    <t>A120010051500002082</t>
  </si>
  <si>
    <t>MORA/PEND. SEPT/16</t>
  </si>
  <si>
    <t>A010010011501782387</t>
  </si>
  <si>
    <t>MORA/ PEND.DE OCTUBRE/16</t>
  </si>
  <si>
    <t>REPARACION DE INVERSORES DE LAS OFICINAS DE  ESTA SEDE CENTRAL, SEGUN OFICIO No. 359-16 DE FECHA 8/7/16</t>
  </si>
  <si>
    <t>A010010011500000061</t>
  </si>
  <si>
    <t>MORA OCTUBRE/2016</t>
  </si>
  <si>
    <t>A010010011500000002</t>
  </si>
  <si>
    <t xml:space="preserve">                            </t>
  </si>
  <si>
    <t xml:space="preserve">                                        </t>
  </si>
  <si>
    <t>A200200201500003295</t>
  </si>
  <si>
    <t>COMPRA DE 75  BOTELLONES DE AGUA SEGUN OFICIO No. 658-16 DE FECHA 22/12/16</t>
  </si>
  <si>
    <t>A200200201500003305</t>
  </si>
  <si>
    <t>COMPRA DE 40 BOTELLONES DE AGUA SEGUN OFICIO No. 658-16 DE FECHA 22/12/16</t>
  </si>
  <si>
    <t>CONFORMATIC,SRL</t>
  </si>
  <si>
    <t xml:space="preserve">COMPRA DE FAN MOTOR CONDENSADOR DE 1/2 HP AIRMAX DEL AIRE ACONDICIONADO PARA EL CUARTO DE SERVIDORES DE LA OFICINA DE SANTIAGO DE ESTA DGP, SOL. NO. 873-14, VER DOC. ANEXOS. </t>
  </si>
  <si>
    <t>A010010011500000093</t>
  </si>
  <si>
    <t>RILI GASOIL,SRL.</t>
  </si>
  <si>
    <t>DIPUGLIA PC OUTLET STORE, SRL</t>
  </si>
  <si>
    <t>A010010011500001311</t>
  </si>
  <si>
    <t>COMPRA DE CUMPLEAÑOS PARA USO DE ESTA DGP, EN FECHA DEL 17/01/17, BAJO OFICIO No.16-17.</t>
  </si>
  <si>
    <t>FERNANDO ANTONIO GONZALEZ CASTELLANOS</t>
  </si>
  <si>
    <t>A010010011500001828</t>
  </si>
  <si>
    <t>A200200201500003609</t>
  </si>
  <si>
    <t>PAGO DE COMPRA DE (834) BOTELLONES DE AGUA Y DE (108) PAQUETES DE AGUA PARA SER USADOS EN ESTA DGP, EN FECHA DEL 23/03/17, BAJO OFICIO No. 114-17.</t>
  </si>
  <si>
    <t>A200200201500003588</t>
  </si>
  <si>
    <t>A200200201500003632</t>
  </si>
  <si>
    <t>A200200201500003507</t>
  </si>
  <si>
    <t>A200200201500003563</t>
  </si>
  <si>
    <t>A200200201500003532</t>
  </si>
  <si>
    <t>A200200201500003487</t>
  </si>
  <si>
    <t>A200200201500003465</t>
  </si>
  <si>
    <t>A200200201500003470</t>
  </si>
  <si>
    <t>A200200201500003383</t>
  </si>
  <si>
    <t>A200200201500003434</t>
  </si>
  <si>
    <t>A200200201500003406</t>
  </si>
  <si>
    <t>A200200201500003370</t>
  </si>
  <si>
    <t>A010010011500079194</t>
  </si>
  <si>
    <t>A010010011500079087</t>
  </si>
  <si>
    <t>A010010011500079489</t>
  </si>
  <si>
    <t>A010010011500079377</t>
  </si>
  <si>
    <t>A010010011500079229</t>
  </si>
  <si>
    <t>A010010011500000059</t>
  </si>
  <si>
    <t>PAGO POR ADQUISICION DE SUMINISTRO Y MATERIALES GASTABLES PARA ESTA DGP. SEGUN OFICIO N0. 134-17 DE FECHA 28/03/2017, VER DOC ANEXOS.</t>
  </si>
  <si>
    <t>A010010011500001825</t>
  </si>
  <si>
    <t>REPARACION Y MANTENIMIENTO GENERAL DEL VEHICULO TOYOTA RAV4 PLACA EG00282, EN FECHA DEL 27/03/17, BAJO OFICIO No.124-17.</t>
  </si>
  <si>
    <t>A010010011500001826</t>
  </si>
  <si>
    <t>REPARACION Y MANTENIMIENTO GENERAL DEL VEHICULO TOYOTA HILUX PLACA EL03034, EN FECHA DEL 27/03/17, BAJO OFICIO No.124-17.</t>
  </si>
  <si>
    <t>A010010011500001827</t>
  </si>
  <si>
    <t>REPARACION Y MANTENIMIENTO GENERAL DEL VEHICULO TOYOTA HILUX PLACA EL00407, EN FECHA DEL 27/03/17, BAJO OFICIO No.124-17.</t>
  </si>
  <si>
    <t>REPARACION Y MANTENIMIENTO GENERAL DEL VEHICULO TOYOTA LAND CRUISER PRADO PLACA O0334, EN FECHA DEL 27/03/17, BAJO OFICIO No.124-17.</t>
  </si>
  <si>
    <t>A010010011500001829</t>
  </si>
  <si>
    <t>REPARACION Y MANTENIMIENTO GENERAL DEL VEHICULO SUZUKI VITARA PLACA EG00276, EN FECHA DEL 27/03/17, BAJO OFICIO No.124-17.</t>
  </si>
  <si>
    <t>A010010011500001830</t>
  </si>
  <si>
    <t>REPARACION Y MANTENIMIENTO GENERAL DEL VEHICULO SUZUKI VITARA PLACA EG00277, EN FECHA DEL 27/03/17, BAJO OFICIO No.124-17.</t>
  </si>
  <si>
    <t>A010010011500001832</t>
  </si>
  <si>
    <t>REPARACION Y MANTENIMIENTO GENERAL DEL VEHICULO TOYOTA HIACE PLACA EL00422, EN FECHA DEL 27/03/17, BAJO OFICIO No.124-17.</t>
  </si>
  <si>
    <t>A010010011500001833</t>
  </si>
  <si>
    <t>REPARACION Y MANTENIMIENTO GENERAL DEL VEHICULO MITSUBISHI ROSA PLACA EI00069, EN FECHA DEL 27/03/17, BAJO OFICIO No.124-17.</t>
  </si>
  <si>
    <t>A010010011500001834</t>
  </si>
  <si>
    <t>REPARACION Y MANTENIMIENTO GENERAL DEL VEHICULO TOYOTA RAV4 PLACA EG00280, EN FECHA DEL 27/03/17, BAJO OFICIO No.124-17.</t>
  </si>
  <si>
    <t>WILFREDO RAMON ALMONTE UREÑA, SRL</t>
  </si>
  <si>
    <t>PAGO POR CONCEPTO DE INSTALOACION , MANTENIMIENTO Y SERVICIOS DE AIRES CONDICIONADO DE LAS ESTAFETA PROVINCIALES Y LA SEDE CENTRAL, VER DOC ANEXOS, OFICIO N0.116-17.</t>
  </si>
  <si>
    <t>A020020011500000346</t>
  </si>
  <si>
    <t>PAGO COMPRA DE IDENTIX, BLUE-DOT, TOPAZ, LLAVE SERIALES Y CROMATH PARA USO EN ESTA DGP, VER DOC ANEXO. OFICIO N0. 174-17.</t>
  </si>
  <si>
    <t>A010010011500000062</t>
  </si>
  <si>
    <t>ADQUISICION SUMINISTRO Y MATERIALES IMPRESOS PARA ESTA DGP,SOLICITUD NO. 161-17, DE FECHA 5-4-17</t>
  </si>
  <si>
    <t>A010010011500001147</t>
  </si>
  <si>
    <t>PAGO DE 270 GALONES DE GASOIL, PARA LA PLANTA DE ENERGIA ELECTRICA DE LA OFICINA DE AZUA, SEGUN OFICIO Nº.177-17 DE FECHA 21-04-2017,VER DOCUMENTOS ANEXOS.</t>
  </si>
  <si>
    <t>A010010011500001148</t>
  </si>
  <si>
    <t>PAGO DE 270 GALONES DE GASOIL, PARA LA PLANTA DE ENERGIA ELECTRICA DE LA OFICINA DE LA ZONA ORIENTAL, SEGUN OFICIO Nº.270-17 DE FECHA 21-04-2017,VER DOCUMENTOS ANEXOS.</t>
  </si>
  <si>
    <t>A010020011500000671</t>
  </si>
  <si>
    <t>PAGO DE POLIZA DE PLANES COMPLEMENTARIO CORRESPONDIENTE AL MES DE MAYO/2017, VER DOC ANEXO, OFICIO N0. 184-17.</t>
  </si>
  <si>
    <t>A010010011500001035</t>
  </si>
  <si>
    <t>COMPRA DE TARJETAS, LIBRETAS Y ENMARCADOS, PARA SER UTILIZADO EN ESTA DGP, EN FECHA DEL 28/03/17, BAJO OFICIO No. 135-17.</t>
  </si>
  <si>
    <t>RELACION DE FACTURAS PENDIENTES DE PAGO DESDE EL 16-08-2012 AL 31-05- 2017</t>
  </si>
  <si>
    <t>121 DIAS EN ADELANTE</t>
  </si>
  <si>
    <t>A010010011500000036</t>
  </si>
  <si>
    <t>DOMCLAS, SRL</t>
  </si>
  <si>
    <t>949 GORRAS Y POLOSHIRT PARA SER UTILIZADOS EN LA JORNADA DE REFORESTACION DE ESTA DGP, SOLICITUD NO. 144-17, DE FECHA 30-3-17</t>
  </si>
  <si>
    <t>A010010011500000037</t>
  </si>
  <si>
    <t>111 GORRAS Y POLOSHIRT PARA SER UTILIZADOS EN LA JORNADA DE REFORESTACION DE ESTA DGP, SOLICITUD NO. 144-17, DE FECHA 30-3-17</t>
  </si>
  <si>
    <t>A010010011501855501</t>
  </si>
  <si>
    <t>PAGO DE SERVICIO TELEFONICO CORRESPONDIENTE AL MES DE ABRIL/2017, DE ESTA DGP, VER DOC ANEXOS, OFICIO N0. 191-17.</t>
  </si>
  <si>
    <t>CARIBBEAN VENTURES INVESTMENT CORP,SRL</t>
  </si>
  <si>
    <t>COMPRA MATERIALES DE LIMPIEZA PARA USO DE ESTA DGP,SOLICITUD NO. 219-17, DE FECHA 18-5-17</t>
  </si>
  <si>
    <t>A120010051500002284</t>
  </si>
  <si>
    <t>PAGO DE FACTURA DE LOS SERVICIOS TELEFONICOS, INTERNET Y TELE CABLE DE ESTA SEDE CENTRAL, CORRESPONDIENTE AL MES DE MAYO 2017, SEGUN OFICIO Nº.220-17 DE FECHA 22-05-163,VER DOCUMENTOS ANEXOS.</t>
  </si>
  <si>
    <t>24/05/207</t>
  </si>
  <si>
    <t>DE 1 A 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</si>
</sst>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#,##0.00;[Red]#,##0.00"/>
  </numFmts>
  <fonts count="2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4" fillId="2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1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164" fontId="10" fillId="3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/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164" fontId="7" fillId="0" borderId="1" xfId="2" applyFont="1" applyFill="1" applyBorder="1" applyAlignment="1">
      <alignment horizontal="right"/>
    </xf>
    <xf numFmtId="0" fontId="0" fillId="4" borderId="0" xfId="0" applyFill="1"/>
    <xf numFmtId="166" fontId="7" fillId="0" borderId="1" xfId="1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/>
    </xf>
    <xf numFmtId="0" fontId="3" fillId="4" borderId="0" xfId="0" applyFont="1" applyFill="1"/>
    <xf numFmtId="0" fontId="3" fillId="0" borderId="0" xfId="0" applyFont="1"/>
    <xf numFmtId="49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164" fontId="11" fillId="0" borderId="1" xfId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left" wrapText="1"/>
    </xf>
    <xf numFmtId="14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64" fontId="7" fillId="2" borderId="3" xfId="2" applyFont="1" applyFill="1" applyBorder="1" applyAlignment="1">
      <alignment horizontal="right"/>
    </xf>
    <xf numFmtId="0" fontId="0" fillId="0" borderId="0" xfId="0" applyFill="1"/>
    <xf numFmtId="1" fontId="5" fillId="0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64" fontId="16" fillId="2" borderId="0" xfId="0" applyNumberFormat="1" applyFont="1" applyFill="1"/>
    <xf numFmtId="164" fontId="16" fillId="2" borderId="0" xfId="2" applyFont="1" applyFill="1" applyBorder="1" applyAlignment="1">
      <alignment horizontal="right"/>
    </xf>
    <xf numFmtId="164" fontId="17" fillId="0" borderId="4" xfId="0" applyNumberFormat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/>
    <xf numFmtId="164" fontId="18" fillId="0" borderId="2" xfId="1" applyFont="1" applyFill="1" applyBorder="1" applyAlignment="1">
      <alignment horizontal="right"/>
    </xf>
    <xf numFmtId="49" fontId="18" fillId="2" borderId="0" xfId="0" applyNumberFormat="1" applyFont="1" applyFill="1" applyBorder="1" applyAlignment="1">
      <alignment horizontal="center"/>
    </xf>
    <xf numFmtId="164" fontId="18" fillId="3" borderId="1" xfId="2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9" fillId="3" borderId="1" xfId="0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/>
    <xf numFmtId="164" fontId="12" fillId="5" borderId="1" xfId="2" applyFont="1" applyFill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7" fillId="5" borderId="1" xfId="0" applyFont="1" applyFill="1" applyBorder="1"/>
    <xf numFmtId="4" fontId="12" fillId="5" borderId="1" xfId="0" applyNumberFormat="1" applyFont="1" applyFill="1" applyBorder="1" applyAlignment="1">
      <alignment horizontal="right"/>
    </xf>
    <xf numFmtId="0" fontId="7" fillId="0" borderId="5" xfId="0" applyFont="1" applyFill="1" applyBorder="1" applyAlignment="1"/>
    <xf numFmtId="0" fontId="11" fillId="0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14" fontId="11" fillId="0" borderId="6" xfId="0" applyNumberFormat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 wrapText="1"/>
    </xf>
    <xf numFmtId="1" fontId="11" fillId="0" borderId="6" xfId="0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4" fontId="20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164" fontId="7" fillId="0" borderId="5" xfId="2" applyFont="1" applyFill="1" applyBorder="1" applyAlignment="1">
      <alignment horizontal="right"/>
    </xf>
    <xf numFmtId="0" fontId="11" fillId="0" borderId="6" xfId="0" applyFont="1" applyFill="1" applyBorder="1" applyAlignment="1">
      <alignment horizontal="left" wrapText="1"/>
    </xf>
    <xf numFmtId="164" fontId="11" fillId="0" borderId="6" xfId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  <colors>
    <mruColors>
      <color rgb="FFD7D7D7"/>
      <color rgb="FFB2B2B2"/>
      <color rgb="FFCDC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topLeftCell="B1" zoomScaleNormal="100" workbookViewId="0">
      <selection activeCell="D140" sqref="D140"/>
    </sheetView>
  </sheetViews>
  <sheetFormatPr baseColWidth="10" defaultColWidth="11.42578125" defaultRowHeight="15" x14ac:dyDescent="0.25"/>
  <cols>
    <col min="1" max="1" width="11.42578125" style="56" hidden="1" customWidth="1"/>
    <col min="2" max="2" width="7.42578125" customWidth="1"/>
    <col min="3" max="3" width="19.85546875" customWidth="1"/>
    <col min="4" max="4" width="38" customWidth="1"/>
    <col min="5" max="5" width="97.85546875" customWidth="1"/>
    <col min="6" max="6" width="23.5703125" customWidth="1"/>
    <col min="7" max="7" width="12.5703125" customWidth="1"/>
    <col min="8" max="8" width="16.5703125" customWidth="1"/>
  </cols>
  <sheetData>
    <row r="1" spans="2:8" x14ac:dyDescent="0.25">
      <c r="B1" s="113" t="s">
        <v>0</v>
      </c>
      <c r="C1" s="113"/>
      <c r="D1" s="113"/>
      <c r="E1" s="113"/>
      <c r="F1" s="113"/>
      <c r="G1" s="113"/>
      <c r="H1" s="113"/>
    </row>
    <row r="2" spans="2:8" x14ac:dyDescent="0.25">
      <c r="B2" s="113" t="s">
        <v>1</v>
      </c>
      <c r="C2" s="113"/>
      <c r="D2" s="113"/>
      <c r="E2" s="113"/>
      <c r="F2" s="113"/>
      <c r="G2" s="113"/>
      <c r="H2" s="113"/>
    </row>
    <row r="3" spans="2:8" x14ac:dyDescent="0.25">
      <c r="B3" s="113" t="s">
        <v>286</v>
      </c>
      <c r="C3" s="113"/>
      <c r="D3" s="113"/>
      <c r="E3" s="113"/>
      <c r="F3" s="113"/>
      <c r="G3" s="113"/>
      <c r="H3" s="113"/>
    </row>
    <row r="4" spans="2:8" x14ac:dyDescent="0.25">
      <c r="B4" s="113"/>
      <c r="C4" s="113"/>
      <c r="D4" s="113"/>
      <c r="E4" s="113"/>
      <c r="F4" s="113"/>
      <c r="G4" s="113"/>
      <c r="H4" s="113"/>
    </row>
    <row r="5" spans="2:8" x14ac:dyDescent="0.25">
      <c r="B5" s="1"/>
      <c r="C5" s="2"/>
      <c r="D5" s="3"/>
      <c r="E5" s="4"/>
      <c r="F5" s="3"/>
      <c r="G5" s="4"/>
    </row>
    <row r="6" spans="2:8" x14ac:dyDescent="0.25">
      <c r="B6" s="5"/>
      <c r="C6" s="6" t="s">
        <v>2</v>
      </c>
      <c r="E6" s="114"/>
      <c r="F6" s="114"/>
      <c r="G6" s="114"/>
      <c r="H6" s="114"/>
    </row>
    <row r="7" spans="2:8" x14ac:dyDescent="0.25">
      <c r="B7" s="7"/>
      <c r="C7" s="8"/>
      <c r="D7" s="9"/>
      <c r="E7" s="10"/>
      <c r="F7" s="11"/>
      <c r="G7" s="12"/>
    </row>
    <row r="8" spans="2:8" ht="36" customHeight="1" x14ac:dyDescent="0.25">
      <c r="B8" s="103" t="s">
        <v>3</v>
      </c>
      <c r="C8" s="104" t="s">
        <v>184</v>
      </c>
      <c r="D8" s="105" t="s">
        <v>5</v>
      </c>
      <c r="E8" s="106" t="s">
        <v>6</v>
      </c>
      <c r="F8" s="107" t="s">
        <v>7</v>
      </c>
      <c r="G8" s="108" t="s">
        <v>8</v>
      </c>
      <c r="H8" s="105" t="s">
        <v>9</v>
      </c>
    </row>
    <row r="9" spans="2:8" x14ac:dyDescent="0.25">
      <c r="B9" s="23">
        <v>1</v>
      </c>
      <c r="C9" s="24" t="s">
        <v>10</v>
      </c>
      <c r="D9" s="18" t="s">
        <v>11</v>
      </c>
      <c r="E9" s="19" t="s">
        <v>12</v>
      </c>
      <c r="F9" s="20">
        <v>4333.33</v>
      </c>
      <c r="G9" s="21" t="s">
        <v>13</v>
      </c>
      <c r="H9" s="22">
        <v>41731</v>
      </c>
    </row>
    <row r="10" spans="2:8" x14ac:dyDescent="0.25">
      <c r="B10" s="23">
        <v>2</v>
      </c>
      <c r="C10" s="24" t="s">
        <v>14</v>
      </c>
      <c r="D10" s="25" t="s">
        <v>11</v>
      </c>
      <c r="E10" s="26" t="s">
        <v>15</v>
      </c>
      <c r="F10" s="27">
        <v>11000</v>
      </c>
      <c r="G10" s="21" t="s">
        <v>13</v>
      </c>
      <c r="H10" s="22">
        <v>41731</v>
      </c>
    </row>
    <row r="11" spans="2:8" x14ac:dyDescent="0.25">
      <c r="B11" s="23">
        <v>3</v>
      </c>
      <c r="C11" s="24" t="s">
        <v>16</v>
      </c>
      <c r="D11" s="25" t="s">
        <v>11</v>
      </c>
      <c r="E11" s="26" t="s">
        <v>17</v>
      </c>
      <c r="F11" s="27">
        <v>4333.33</v>
      </c>
      <c r="G11" s="21" t="s">
        <v>13</v>
      </c>
      <c r="H11" s="22">
        <v>41779</v>
      </c>
    </row>
    <row r="12" spans="2:8" x14ac:dyDescent="0.25">
      <c r="B12" s="23">
        <v>4</v>
      </c>
      <c r="C12" s="24" t="s">
        <v>18</v>
      </c>
      <c r="D12" s="25" t="s">
        <v>11</v>
      </c>
      <c r="E12" s="26" t="s">
        <v>19</v>
      </c>
      <c r="F12" s="27">
        <v>4333.33</v>
      </c>
      <c r="G12" s="64" t="s">
        <v>13</v>
      </c>
      <c r="H12" s="22">
        <v>41828</v>
      </c>
    </row>
    <row r="13" spans="2:8" x14ac:dyDescent="0.25">
      <c r="B13" s="23">
        <v>5</v>
      </c>
      <c r="C13" s="24" t="s">
        <v>20</v>
      </c>
      <c r="D13" s="25" t="s">
        <v>21</v>
      </c>
      <c r="E13" s="26" t="s">
        <v>22</v>
      </c>
      <c r="F13" s="27">
        <v>97023.96</v>
      </c>
      <c r="G13" s="64" t="s">
        <v>13</v>
      </c>
      <c r="H13" s="22">
        <v>41869</v>
      </c>
    </row>
    <row r="14" spans="2:8" x14ac:dyDescent="0.25">
      <c r="B14" s="23">
        <v>6</v>
      </c>
      <c r="C14" s="24" t="s">
        <v>23</v>
      </c>
      <c r="D14" s="19" t="s">
        <v>24</v>
      </c>
      <c r="E14" s="19" t="s">
        <v>25</v>
      </c>
      <c r="F14" s="20">
        <v>45427.05</v>
      </c>
      <c r="G14" s="64" t="s">
        <v>13</v>
      </c>
      <c r="H14" s="22">
        <v>41871</v>
      </c>
    </row>
    <row r="15" spans="2:8" x14ac:dyDescent="0.25">
      <c r="B15" s="23">
        <v>7</v>
      </c>
      <c r="C15" s="24" t="s">
        <v>26</v>
      </c>
      <c r="D15" s="25" t="s">
        <v>11</v>
      </c>
      <c r="E15" s="26" t="s">
        <v>27</v>
      </c>
      <c r="F15" s="27">
        <v>4333.33</v>
      </c>
      <c r="G15" s="64" t="s">
        <v>13</v>
      </c>
      <c r="H15" s="22">
        <v>41876</v>
      </c>
    </row>
    <row r="16" spans="2:8" x14ac:dyDescent="0.25">
      <c r="B16" s="23">
        <v>8</v>
      </c>
      <c r="C16" s="24" t="s">
        <v>28</v>
      </c>
      <c r="D16" s="25" t="s">
        <v>11</v>
      </c>
      <c r="E16" s="26" t="s">
        <v>29</v>
      </c>
      <c r="F16" s="27">
        <v>4333.33</v>
      </c>
      <c r="G16" s="64" t="s">
        <v>13</v>
      </c>
      <c r="H16" s="22">
        <v>41876</v>
      </c>
    </row>
    <row r="17" spans="1:9" x14ac:dyDescent="0.25">
      <c r="B17" s="23">
        <v>9</v>
      </c>
      <c r="C17" s="37" t="s">
        <v>43</v>
      </c>
      <c r="D17" s="35" t="s">
        <v>225</v>
      </c>
      <c r="E17" s="34" t="s">
        <v>226</v>
      </c>
      <c r="F17" s="36">
        <v>3000</v>
      </c>
      <c r="G17" s="64" t="s">
        <v>13</v>
      </c>
      <c r="H17" s="38">
        <v>41928</v>
      </c>
    </row>
    <row r="18" spans="1:9" x14ac:dyDescent="0.25">
      <c r="B18" s="23">
        <v>10</v>
      </c>
      <c r="C18" s="24" t="s">
        <v>30</v>
      </c>
      <c r="D18" s="25" t="s">
        <v>21</v>
      </c>
      <c r="E18" s="26" t="s">
        <v>31</v>
      </c>
      <c r="F18" s="27">
        <v>57259.25</v>
      </c>
      <c r="G18" s="64" t="s">
        <v>13</v>
      </c>
      <c r="H18" s="22">
        <v>41929</v>
      </c>
    </row>
    <row r="19" spans="1:9" x14ac:dyDescent="0.25">
      <c r="B19" s="23">
        <v>11</v>
      </c>
      <c r="C19" s="24" t="s">
        <v>32</v>
      </c>
      <c r="D19" s="19" t="s">
        <v>33</v>
      </c>
      <c r="E19" s="19" t="s">
        <v>34</v>
      </c>
      <c r="F19" s="29">
        <v>16520</v>
      </c>
      <c r="G19" s="64" t="s">
        <v>13</v>
      </c>
      <c r="H19" s="22">
        <v>41933</v>
      </c>
    </row>
    <row r="20" spans="1:9" x14ac:dyDescent="0.25">
      <c r="B20" s="23">
        <v>12</v>
      </c>
      <c r="C20" s="24" t="s">
        <v>35</v>
      </c>
      <c r="D20" s="25" t="s">
        <v>11</v>
      </c>
      <c r="E20" s="26" t="s">
        <v>36</v>
      </c>
      <c r="F20" s="27">
        <v>4333.33</v>
      </c>
      <c r="G20" s="64" t="s">
        <v>13</v>
      </c>
      <c r="H20" s="22">
        <v>41943</v>
      </c>
    </row>
    <row r="21" spans="1:9" x14ac:dyDescent="0.25">
      <c r="B21" s="23">
        <v>13</v>
      </c>
      <c r="C21" s="24" t="s">
        <v>37</v>
      </c>
      <c r="D21" s="25" t="s">
        <v>11</v>
      </c>
      <c r="E21" s="26" t="s">
        <v>38</v>
      </c>
      <c r="F21" s="27">
        <v>4333.33</v>
      </c>
      <c r="G21" s="64" t="s">
        <v>13</v>
      </c>
      <c r="H21" s="22">
        <v>41943</v>
      </c>
    </row>
    <row r="22" spans="1:9" x14ac:dyDescent="0.25">
      <c r="B22" s="23">
        <v>14</v>
      </c>
      <c r="C22" s="24" t="s">
        <v>39</v>
      </c>
      <c r="D22" s="25" t="s">
        <v>21</v>
      </c>
      <c r="E22" s="26" t="s">
        <v>40</v>
      </c>
      <c r="F22" s="27">
        <v>47068.639999999999</v>
      </c>
      <c r="G22" s="64" t="s">
        <v>13</v>
      </c>
      <c r="H22" s="22">
        <v>41947</v>
      </c>
    </row>
    <row r="23" spans="1:9" x14ac:dyDescent="0.25">
      <c r="B23" s="23">
        <v>15</v>
      </c>
      <c r="C23" s="24" t="s">
        <v>41</v>
      </c>
      <c r="D23" s="25" t="s">
        <v>21</v>
      </c>
      <c r="E23" s="26" t="s">
        <v>42</v>
      </c>
      <c r="F23" s="27">
        <v>49865.120000000003</v>
      </c>
      <c r="G23" s="64" t="s">
        <v>13</v>
      </c>
      <c r="H23" s="22">
        <v>41960</v>
      </c>
    </row>
    <row r="24" spans="1:9" x14ac:dyDescent="0.25">
      <c r="B24" s="23">
        <v>16</v>
      </c>
      <c r="C24" s="24" t="s">
        <v>44</v>
      </c>
      <c r="D24" s="19" t="s">
        <v>45</v>
      </c>
      <c r="E24" s="19" t="s">
        <v>46</v>
      </c>
      <c r="F24" s="20">
        <v>3254.7</v>
      </c>
      <c r="G24" s="64" t="s">
        <v>13</v>
      </c>
      <c r="H24" s="22">
        <v>41978</v>
      </c>
    </row>
    <row r="25" spans="1:9" x14ac:dyDescent="0.25">
      <c r="B25" s="23">
        <v>17</v>
      </c>
      <c r="C25" s="24" t="s">
        <v>47</v>
      </c>
      <c r="D25" s="25" t="s">
        <v>48</v>
      </c>
      <c r="E25" s="25" t="s">
        <v>202</v>
      </c>
      <c r="F25" s="27">
        <v>3966.35</v>
      </c>
      <c r="G25" s="64" t="s">
        <v>13</v>
      </c>
      <c r="H25" s="22">
        <v>41997</v>
      </c>
      <c r="I25" s="28"/>
    </row>
    <row r="26" spans="1:9" x14ac:dyDescent="0.25">
      <c r="B26" s="23">
        <v>18</v>
      </c>
      <c r="C26" s="24" t="s">
        <v>49</v>
      </c>
      <c r="D26" s="25" t="s">
        <v>11</v>
      </c>
      <c r="E26" s="26" t="s">
        <v>50</v>
      </c>
      <c r="F26" s="27">
        <v>4333.33</v>
      </c>
      <c r="G26" s="64" t="s">
        <v>13</v>
      </c>
      <c r="H26" s="22">
        <v>42003</v>
      </c>
    </row>
    <row r="27" spans="1:9" x14ac:dyDescent="0.25">
      <c r="B27" s="23">
        <v>19</v>
      </c>
      <c r="C27" s="24" t="s">
        <v>51</v>
      </c>
      <c r="D27" s="25" t="s">
        <v>11</v>
      </c>
      <c r="E27" s="26" t="s">
        <v>52</v>
      </c>
      <c r="F27" s="27">
        <v>4333.33</v>
      </c>
      <c r="G27" s="64" t="s">
        <v>13</v>
      </c>
      <c r="H27" s="22">
        <v>42003</v>
      </c>
    </row>
    <row r="28" spans="1:9" x14ac:dyDescent="0.25">
      <c r="B28" s="23">
        <v>20</v>
      </c>
      <c r="C28" s="24" t="s">
        <v>53</v>
      </c>
      <c r="D28" s="25" t="s">
        <v>54</v>
      </c>
      <c r="E28" s="25" t="s">
        <v>55</v>
      </c>
      <c r="F28" s="20">
        <v>4248</v>
      </c>
      <c r="G28" s="64" t="s">
        <v>13</v>
      </c>
      <c r="H28" s="22">
        <v>42003</v>
      </c>
    </row>
    <row r="29" spans="1:9" x14ac:dyDescent="0.25">
      <c r="B29" s="23">
        <v>21</v>
      </c>
      <c r="C29" s="24" t="s">
        <v>56</v>
      </c>
      <c r="D29" s="25" t="s">
        <v>57</v>
      </c>
      <c r="E29" s="25" t="s">
        <v>58</v>
      </c>
      <c r="F29" s="27">
        <v>1981.2</v>
      </c>
      <c r="G29" s="64" t="s">
        <v>13</v>
      </c>
      <c r="H29" s="22">
        <v>42013</v>
      </c>
    </row>
    <row r="30" spans="1:9" ht="15" customHeight="1" x14ac:dyDescent="0.25">
      <c r="B30" s="23">
        <v>22</v>
      </c>
      <c r="C30" s="24" t="s">
        <v>59</v>
      </c>
      <c r="D30" s="25" t="s">
        <v>21</v>
      </c>
      <c r="E30" s="26" t="s">
        <v>60</v>
      </c>
      <c r="F30" s="27">
        <v>44393.97</v>
      </c>
      <c r="G30" s="64" t="s">
        <v>13</v>
      </c>
      <c r="H30" s="22">
        <v>42016</v>
      </c>
    </row>
    <row r="31" spans="1:9" x14ac:dyDescent="0.25">
      <c r="A31"/>
      <c r="B31" s="23">
        <v>23</v>
      </c>
      <c r="C31" s="24" t="s">
        <v>61</v>
      </c>
      <c r="D31" s="25" t="s">
        <v>57</v>
      </c>
      <c r="E31" s="25" t="s">
        <v>62</v>
      </c>
      <c r="F31" s="27">
        <v>2050.17</v>
      </c>
      <c r="G31" s="64" t="s">
        <v>13</v>
      </c>
      <c r="H31" s="22">
        <v>42033</v>
      </c>
    </row>
    <row r="32" spans="1:9" x14ac:dyDescent="0.25">
      <c r="A32"/>
      <c r="B32" s="23">
        <v>24</v>
      </c>
      <c r="C32" s="24" t="s">
        <v>63</v>
      </c>
      <c r="D32" s="25" t="s">
        <v>21</v>
      </c>
      <c r="E32" s="26" t="s">
        <v>64</v>
      </c>
      <c r="F32" s="27">
        <v>44445.63</v>
      </c>
      <c r="G32" s="64" t="s">
        <v>13</v>
      </c>
      <c r="H32" s="22">
        <v>42044</v>
      </c>
      <c r="I32" s="28"/>
    </row>
    <row r="33" spans="1:9" ht="15" customHeight="1" x14ac:dyDescent="0.25">
      <c r="A33"/>
      <c r="B33" s="23">
        <v>25</v>
      </c>
      <c r="C33" s="24" t="s">
        <v>65</v>
      </c>
      <c r="D33" s="25" t="s">
        <v>11</v>
      </c>
      <c r="E33" s="26" t="s">
        <v>66</v>
      </c>
      <c r="F33" s="27">
        <v>833.33</v>
      </c>
      <c r="G33" s="64" t="s">
        <v>13</v>
      </c>
      <c r="H33" s="22">
        <v>42058</v>
      </c>
    </row>
    <row r="34" spans="1:9" x14ac:dyDescent="0.25">
      <c r="A34"/>
      <c r="B34" s="23">
        <v>26</v>
      </c>
      <c r="C34" s="24" t="s">
        <v>67</v>
      </c>
      <c r="D34" s="25" t="s">
        <v>48</v>
      </c>
      <c r="E34" s="25" t="s">
        <v>68</v>
      </c>
      <c r="F34" s="27">
        <v>7975.17</v>
      </c>
      <c r="G34" s="64" t="s">
        <v>13</v>
      </c>
      <c r="H34" s="22">
        <v>42065</v>
      </c>
    </row>
    <row r="35" spans="1:9" x14ac:dyDescent="0.25">
      <c r="A35"/>
      <c r="B35" s="23">
        <v>27</v>
      </c>
      <c r="C35" s="24" t="s">
        <v>69</v>
      </c>
      <c r="D35" s="25" t="s">
        <v>48</v>
      </c>
      <c r="E35" s="25" t="s">
        <v>70</v>
      </c>
      <c r="F35" s="27">
        <v>4316.24</v>
      </c>
      <c r="G35" s="64" t="s">
        <v>13</v>
      </c>
      <c r="H35" s="22">
        <v>42088</v>
      </c>
    </row>
    <row r="36" spans="1:9" x14ac:dyDescent="0.25">
      <c r="A36"/>
      <c r="B36" s="23">
        <v>28</v>
      </c>
      <c r="C36" s="24" t="s">
        <v>71</v>
      </c>
      <c r="D36" s="25" t="s">
        <v>21</v>
      </c>
      <c r="E36" s="26" t="s">
        <v>72</v>
      </c>
      <c r="F36" s="27">
        <v>40761.160000000003</v>
      </c>
      <c r="G36" s="64" t="s">
        <v>13</v>
      </c>
      <c r="H36" s="22">
        <v>42094</v>
      </c>
    </row>
    <row r="37" spans="1:9" x14ac:dyDescent="0.25">
      <c r="A37"/>
      <c r="B37" s="23">
        <v>29</v>
      </c>
      <c r="C37" s="24" t="s">
        <v>73</v>
      </c>
      <c r="D37" s="25" t="s">
        <v>21</v>
      </c>
      <c r="E37" s="26" t="s">
        <v>74</v>
      </c>
      <c r="F37" s="27">
        <v>12314.84</v>
      </c>
      <c r="G37" s="64" t="s">
        <v>13</v>
      </c>
      <c r="H37" s="22">
        <v>42094</v>
      </c>
      <c r="I37" s="28"/>
    </row>
    <row r="38" spans="1:9" x14ac:dyDescent="0.25">
      <c r="A38"/>
      <c r="B38" s="23">
        <v>30</v>
      </c>
      <c r="C38" s="24" t="s">
        <v>75</v>
      </c>
      <c r="D38" s="25" t="s">
        <v>11</v>
      </c>
      <c r="E38" s="26" t="s">
        <v>76</v>
      </c>
      <c r="F38" s="27">
        <v>833.33</v>
      </c>
      <c r="G38" s="64" t="s">
        <v>13</v>
      </c>
      <c r="H38" s="22">
        <v>42094</v>
      </c>
      <c r="I38" s="28"/>
    </row>
    <row r="39" spans="1:9" x14ac:dyDescent="0.25">
      <c r="A39"/>
      <c r="B39" s="23">
        <v>31</v>
      </c>
      <c r="C39" s="24" t="s">
        <v>77</v>
      </c>
      <c r="D39" s="25" t="s">
        <v>11</v>
      </c>
      <c r="E39" s="26" t="s">
        <v>78</v>
      </c>
      <c r="F39" s="27">
        <v>833.33</v>
      </c>
      <c r="G39" s="64" t="s">
        <v>13</v>
      </c>
      <c r="H39" s="22">
        <v>42094</v>
      </c>
    </row>
    <row r="40" spans="1:9" x14ac:dyDescent="0.25">
      <c r="A40"/>
      <c r="B40" s="23">
        <v>32</v>
      </c>
      <c r="C40" s="24" t="s">
        <v>79</v>
      </c>
      <c r="D40" s="25" t="s">
        <v>57</v>
      </c>
      <c r="E40" s="25" t="s">
        <v>80</v>
      </c>
      <c r="F40" s="27">
        <v>3847.28</v>
      </c>
      <c r="G40" s="64" t="s">
        <v>13</v>
      </c>
      <c r="H40" s="22">
        <v>42094</v>
      </c>
    </row>
    <row r="41" spans="1:9" x14ac:dyDescent="0.25">
      <c r="A41"/>
      <c r="B41" s="23">
        <v>33</v>
      </c>
      <c r="C41" s="24" t="s">
        <v>81</v>
      </c>
      <c r="D41" s="25" t="s">
        <v>57</v>
      </c>
      <c r="E41" s="25" t="s">
        <v>82</v>
      </c>
      <c r="F41" s="27">
        <v>2234.0300000000002</v>
      </c>
      <c r="G41" s="64" t="s">
        <v>13</v>
      </c>
      <c r="H41" s="22">
        <v>42094</v>
      </c>
    </row>
    <row r="42" spans="1:9" x14ac:dyDescent="0.25">
      <c r="A42"/>
      <c r="B42" s="23">
        <v>34</v>
      </c>
      <c r="C42" s="24" t="s">
        <v>83</v>
      </c>
      <c r="D42" s="25" t="s">
        <v>57</v>
      </c>
      <c r="E42" s="25" t="s">
        <v>84</v>
      </c>
      <c r="F42" s="27">
        <v>2378.6799999999998</v>
      </c>
      <c r="G42" s="64" t="s">
        <v>13</v>
      </c>
      <c r="H42" s="22">
        <v>42094</v>
      </c>
    </row>
    <row r="43" spans="1:9" x14ac:dyDescent="0.25">
      <c r="A43"/>
      <c r="B43" s="23">
        <v>35</v>
      </c>
      <c r="C43" s="24" t="s">
        <v>85</v>
      </c>
      <c r="D43" s="25" t="s">
        <v>21</v>
      </c>
      <c r="E43" s="26" t="s">
        <v>86</v>
      </c>
      <c r="F43" s="27">
        <v>35226.660000000003</v>
      </c>
      <c r="G43" s="64" t="s">
        <v>13</v>
      </c>
      <c r="H43" s="22">
        <v>42096</v>
      </c>
    </row>
    <row r="44" spans="1:9" x14ac:dyDescent="0.25">
      <c r="A44"/>
      <c r="B44" s="23">
        <v>36</v>
      </c>
      <c r="C44" s="24" t="s">
        <v>87</v>
      </c>
      <c r="D44" s="25" t="s">
        <v>21</v>
      </c>
      <c r="E44" s="25" t="s">
        <v>21</v>
      </c>
      <c r="F44" s="27">
        <v>35327.24</v>
      </c>
      <c r="G44" s="64" t="s">
        <v>13</v>
      </c>
      <c r="H44" s="22">
        <v>42096</v>
      </c>
    </row>
    <row r="45" spans="1:9" x14ac:dyDescent="0.25">
      <c r="A45"/>
      <c r="B45" s="23">
        <v>37</v>
      </c>
      <c r="C45" s="24" t="s">
        <v>88</v>
      </c>
      <c r="D45" s="25" t="s">
        <v>48</v>
      </c>
      <c r="E45" s="25" t="s">
        <v>89</v>
      </c>
      <c r="F45" s="27">
        <v>4509.18</v>
      </c>
      <c r="G45" s="64" t="s">
        <v>13</v>
      </c>
      <c r="H45" s="22">
        <v>42121</v>
      </c>
    </row>
    <row r="46" spans="1:9" x14ac:dyDescent="0.25">
      <c r="A46"/>
      <c r="B46" s="23">
        <v>38</v>
      </c>
      <c r="C46" s="24" t="s">
        <v>90</v>
      </c>
      <c r="D46" s="25" t="s">
        <v>91</v>
      </c>
      <c r="E46" s="25" t="s">
        <v>92</v>
      </c>
      <c r="F46" s="27">
        <v>5900</v>
      </c>
      <c r="G46" s="64" t="s">
        <v>13</v>
      </c>
      <c r="H46" s="22">
        <v>42145</v>
      </c>
    </row>
    <row r="47" spans="1:9" x14ac:dyDescent="0.25">
      <c r="A47"/>
      <c r="B47" s="23">
        <v>39</v>
      </c>
      <c r="C47" s="24" t="s">
        <v>93</v>
      </c>
      <c r="D47" s="25" t="s">
        <v>48</v>
      </c>
      <c r="E47" s="25" t="s">
        <v>94</v>
      </c>
      <c r="F47" s="27">
        <v>5706.86</v>
      </c>
      <c r="G47" s="64" t="s">
        <v>13</v>
      </c>
      <c r="H47" s="22">
        <v>42151</v>
      </c>
    </row>
    <row r="48" spans="1:9" x14ac:dyDescent="0.25">
      <c r="A48"/>
      <c r="B48" s="23">
        <v>40</v>
      </c>
      <c r="C48" s="24" t="s">
        <v>95</v>
      </c>
      <c r="D48" s="25" t="s">
        <v>57</v>
      </c>
      <c r="E48" s="25" t="s">
        <v>96</v>
      </c>
      <c r="F48" s="27">
        <v>2977.42</v>
      </c>
      <c r="G48" s="64" t="s">
        <v>13</v>
      </c>
      <c r="H48" s="22">
        <v>42151</v>
      </c>
      <c r="I48" s="28"/>
    </row>
    <row r="49" spans="1:9" x14ac:dyDescent="0.25">
      <c r="A49"/>
      <c r="B49" s="23">
        <v>41</v>
      </c>
      <c r="C49" s="24" t="s">
        <v>97</v>
      </c>
      <c r="D49" s="25" t="s">
        <v>11</v>
      </c>
      <c r="E49" s="26" t="s">
        <v>98</v>
      </c>
      <c r="F49" s="27">
        <v>833.33</v>
      </c>
      <c r="G49" s="64" t="s">
        <v>13</v>
      </c>
      <c r="H49" s="22">
        <v>42157</v>
      </c>
    </row>
    <row r="50" spans="1:9" x14ac:dyDescent="0.25">
      <c r="A50"/>
      <c r="B50" s="23">
        <v>42</v>
      </c>
      <c r="C50" s="24" t="s">
        <v>99</v>
      </c>
      <c r="D50" s="25" t="s">
        <v>21</v>
      </c>
      <c r="E50" s="26" t="s">
        <v>100</v>
      </c>
      <c r="F50" s="27">
        <v>35077.83</v>
      </c>
      <c r="G50" s="64" t="s">
        <v>13</v>
      </c>
      <c r="H50" s="22">
        <v>42158</v>
      </c>
    </row>
    <row r="51" spans="1:9" x14ac:dyDescent="0.25">
      <c r="A51"/>
      <c r="B51" s="23">
        <v>43</v>
      </c>
      <c r="C51" s="24" t="s">
        <v>101</v>
      </c>
      <c r="D51" s="25" t="s">
        <v>21</v>
      </c>
      <c r="E51" s="26" t="s">
        <v>102</v>
      </c>
      <c r="F51" s="27">
        <v>36065.51</v>
      </c>
      <c r="G51" s="64" t="s">
        <v>13</v>
      </c>
      <c r="H51" s="22">
        <v>42158</v>
      </c>
    </row>
    <row r="52" spans="1:9" x14ac:dyDescent="0.25">
      <c r="A52"/>
      <c r="B52" s="23">
        <v>44</v>
      </c>
      <c r="C52" s="24" t="s">
        <v>103</v>
      </c>
      <c r="D52" s="25" t="s">
        <v>104</v>
      </c>
      <c r="E52" s="25" t="s">
        <v>105</v>
      </c>
      <c r="F52" s="27">
        <v>60180</v>
      </c>
      <c r="G52" s="64" t="s">
        <v>13</v>
      </c>
      <c r="H52" s="22">
        <v>42173</v>
      </c>
    </row>
    <row r="53" spans="1:9" x14ac:dyDescent="0.25">
      <c r="A53"/>
      <c r="B53" s="23">
        <v>45</v>
      </c>
      <c r="C53" s="24" t="s">
        <v>106</v>
      </c>
      <c r="D53" s="25" t="s">
        <v>48</v>
      </c>
      <c r="E53" s="25" t="s">
        <v>107</v>
      </c>
      <c r="F53" s="27">
        <v>5800.88</v>
      </c>
      <c r="G53" s="64" t="s">
        <v>13</v>
      </c>
      <c r="H53" s="22">
        <v>42184</v>
      </c>
      <c r="I53" s="32"/>
    </row>
    <row r="54" spans="1:9" x14ac:dyDescent="0.25">
      <c r="A54"/>
      <c r="B54" s="23">
        <v>46</v>
      </c>
      <c r="C54" s="24" t="s">
        <v>108</v>
      </c>
      <c r="D54" s="25" t="s">
        <v>57</v>
      </c>
      <c r="E54" s="25" t="s">
        <v>109</v>
      </c>
      <c r="F54" s="27">
        <v>2876.26</v>
      </c>
      <c r="G54" s="64" t="s">
        <v>13</v>
      </c>
      <c r="H54" s="22">
        <v>42184</v>
      </c>
    </row>
    <row r="55" spans="1:9" x14ac:dyDescent="0.25">
      <c r="A55"/>
      <c r="B55" s="23">
        <v>47</v>
      </c>
      <c r="C55" s="24" t="s">
        <v>110</v>
      </c>
      <c r="D55" s="25" t="s">
        <v>111</v>
      </c>
      <c r="E55" s="25" t="s">
        <v>112</v>
      </c>
      <c r="F55" s="20">
        <v>25370</v>
      </c>
      <c r="G55" s="64" t="s">
        <v>13</v>
      </c>
      <c r="H55" s="22">
        <v>42193</v>
      </c>
    </row>
    <row r="56" spans="1:9" x14ac:dyDescent="0.25">
      <c r="A56"/>
      <c r="B56" s="23">
        <v>48</v>
      </c>
      <c r="C56" s="24" t="s">
        <v>113</v>
      </c>
      <c r="D56" s="25" t="s">
        <v>11</v>
      </c>
      <c r="E56" s="26" t="s">
        <v>114</v>
      </c>
      <c r="F56" s="27">
        <v>833.33</v>
      </c>
      <c r="G56" s="64" t="s">
        <v>13</v>
      </c>
      <c r="H56" s="22">
        <v>42208</v>
      </c>
    </row>
    <row r="57" spans="1:9" x14ac:dyDescent="0.25">
      <c r="B57" s="23">
        <v>49</v>
      </c>
      <c r="C57" s="24" t="s">
        <v>115</v>
      </c>
      <c r="D57" s="25" t="s">
        <v>21</v>
      </c>
      <c r="E57" s="26" t="s">
        <v>116</v>
      </c>
      <c r="F57" s="27">
        <v>36681.050000000003</v>
      </c>
      <c r="G57" s="64" t="s">
        <v>13</v>
      </c>
      <c r="H57" s="22">
        <v>42220</v>
      </c>
    </row>
    <row r="58" spans="1:9" x14ac:dyDescent="0.25">
      <c r="B58" s="23">
        <v>50</v>
      </c>
      <c r="C58" s="24" t="s">
        <v>117</v>
      </c>
      <c r="D58" s="25" t="s">
        <v>11</v>
      </c>
      <c r="E58" s="26" t="s">
        <v>118</v>
      </c>
      <c r="F58" s="27">
        <v>833.33</v>
      </c>
      <c r="G58" s="64" t="s">
        <v>13</v>
      </c>
      <c r="H58" s="22">
        <v>42226</v>
      </c>
    </row>
    <row r="59" spans="1:9" x14ac:dyDescent="0.25">
      <c r="B59" s="23">
        <v>51</v>
      </c>
      <c r="C59" s="24" t="s">
        <v>119</v>
      </c>
      <c r="D59" s="25" t="s">
        <v>11</v>
      </c>
      <c r="E59" s="26" t="s">
        <v>120</v>
      </c>
      <c r="F59" s="27">
        <v>833.33</v>
      </c>
      <c r="G59" s="64" t="s">
        <v>13</v>
      </c>
      <c r="H59" s="22">
        <v>42254</v>
      </c>
    </row>
    <row r="60" spans="1:9" x14ac:dyDescent="0.25">
      <c r="B60" s="23">
        <v>52</v>
      </c>
      <c r="C60" s="24" t="s">
        <v>121</v>
      </c>
      <c r="D60" s="25" t="s">
        <v>21</v>
      </c>
      <c r="E60" s="26" t="s">
        <v>122</v>
      </c>
      <c r="F60" s="27">
        <v>34464.370000000003</v>
      </c>
      <c r="G60" s="64" t="s">
        <v>13</v>
      </c>
      <c r="H60" s="22">
        <v>42256</v>
      </c>
      <c r="I60" s="28"/>
    </row>
    <row r="61" spans="1:9" x14ac:dyDescent="0.25">
      <c r="B61" s="23">
        <v>53</v>
      </c>
      <c r="C61" s="24" t="s">
        <v>123</v>
      </c>
      <c r="D61" s="25" t="s">
        <v>11</v>
      </c>
      <c r="E61" s="26" t="s">
        <v>124</v>
      </c>
      <c r="F61" s="27">
        <v>833.33</v>
      </c>
      <c r="G61" s="64" t="s">
        <v>13</v>
      </c>
      <c r="H61" s="22">
        <v>42284</v>
      </c>
    </row>
    <row r="62" spans="1:9" x14ac:dyDescent="0.25">
      <c r="B62" s="23">
        <v>54</v>
      </c>
      <c r="C62" s="24" t="s">
        <v>125</v>
      </c>
      <c r="D62" s="25" t="s">
        <v>48</v>
      </c>
      <c r="E62" s="25" t="s">
        <v>126</v>
      </c>
      <c r="F62" s="27">
        <v>10041.9</v>
      </c>
      <c r="G62" s="70" t="s">
        <v>13</v>
      </c>
      <c r="H62" s="22">
        <v>42284</v>
      </c>
    </row>
    <row r="63" spans="1:9" x14ac:dyDescent="0.25">
      <c r="B63" s="23">
        <v>55</v>
      </c>
      <c r="C63" s="24" t="s">
        <v>127</v>
      </c>
      <c r="D63" s="30" t="s">
        <v>21</v>
      </c>
      <c r="E63" s="25" t="s">
        <v>128</v>
      </c>
      <c r="F63" s="27">
        <v>30599.72</v>
      </c>
      <c r="G63" s="21" t="s">
        <v>13</v>
      </c>
      <c r="H63" s="22">
        <v>42290</v>
      </c>
    </row>
    <row r="64" spans="1:9" x14ac:dyDescent="0.25">
      <c r="B64" s="23">
        <v>56</v>
      </c>
      <c r="C64" s="24" t="s">
        <v>129</v>
      </c>
      <c r="D64" s="25" t="s">
        <v>21</v>
      </c>
      <c r="E64" s="26" t="s">
        <v>100</v>
      </c>
      <c r="F64" s="27">
        <v>24258.48</v>
      </c>
      <c r="G64" s="69" t="s">
        <v>13</v>
      </c>
      <c r="H64" s="22">
        <v>42308</v>
      </c>
      <c r="I64" s="28"/>
    </row>
    <row r="65" spans="1:9" x14ac:dyDescent="0.25">
      <c r="B65" s="23">
        <v>57</v>
      </c>
      <c r="C65" s="24" t="s">
        <v>130</v>
      </c>
      <c r="D65" s="25" t="s">
        <v>11</v>
      </c>
      <c r="E65" s="26" t="s">
        <v>131</v>
      </c>
      <c r="F65" s="27">
        <v>833.33</v>
      </c>
      <c r="G65" s="69" t="s">
        <v>13</v>
      </c>
      <c r="H65" s="22">
        <v>42311</v>
      </c>
    </row>
    <row r="66" spans="1:9" x14ac:dyDescent="0.25">
      <c r="B66" s="23">
        <v>58</v>
      </c>
      <c r="C66" s="24" t="s">
        <v>132</v>
      </c>
      <c r="D66" s="25" t="s">
        <v>48</v>
      </c>
      <c r="E66" s="25" t="s">
        <v>133</v>
      </c>
      <c r="F66" s="27">
        <v>10049.18</v>
      </c>
      <c r="G66" s="64" t="s">
        <v>13</v>
      </c>
      <c r="H66" s="22">
        <v>42312</v>
      </c>
    </row>
    <row r="67" spans="1:9" x14ac:dyDescent="0.25">
      <c r="B67" s="23">
        <v>59</v>
      </c>
      <c r="C67" s="24" t="s">
        <v>134</v>
      </c>
      <c r="D67" s="25" t="s">
        <v>21</v>
      </c>
      <c r="E67" s="26" t="s">
        <v>135</v>
      </c>
      <c r="F67" s="27">
        <v>25022.66</v>
      </c>
      <c r="G67" s="64" t="s">
        <v>13</v>
      </c>
      <c r="H67" s="22">
        <v>42361</v>
      </c>
    </row>
    <row r="68" spans="1:9" x14ac:dyDescent="0.25">
      <c r="B68" s="23">
        <v>60</v>
      </c>
      <c r="C68" s="24" t="s">
        <v>136</v>
      </c>
      <c r="D68" s="25" t="s">
        <v>21</v>
      </c>
      <c r="E68" s="26" t="s">
        <v>137</v>
      </c>
      <c r="F68" s="27">
        <v>22482.35</v>
      </c>
      <c r="G68" s="64" t="s">
        <v>13</v>
      </c>
      <c r="H68" s="22">
        <v>42377</v>
      </c>
    </row>
    <row r="69" spans="1:9" x14ac:dyDescent="0.25">
      <c r="B69" s="23">
        <v>61</v>
      </c>
      <c r="C69" s="24" t="s">
        <v>138</v>
      </c>
      <c r="D69" s="30" t="s">
        <v>21</v>
      </c>
      <c r="E69" s="26" t="s">
        <v>139</v>
      </c>
      <c r="F69" s="27">
        <v>17176.5</v>
      </c>
      <c r="G69" s="69" t="s">
        <v>13</v>
      </c>
      <c r="H69" s="22">
        <v>42377</v>
      </c>
    </row>
    <row r="70" spans="1:9" x14ac:dyDescent="0.25">
      <c r="B70" s="23">
        <v>62</v>
      </c>
      <c r="C70" s="24" t="s">
        <v>140</v>
      </c>
      <c r="D70" s="25" t="s">
        <v>141</v>
      </c>
      <c r="E70" s="25" t="s">
        <v>200</v>
      </c>
      <c r="F70" s="27">
        <v>11422.67</v>
      </c>
      <c r="G70" s="69" t="s">
        <v>13</v>
      </c>
      <c r="H70" s="22">
        <v>42395</v>
      </c>
    </row>
    <row r="71" spans="1:9" s="28" customFormat="1" x14ac:dyDescent="0.25">
      <c r="A71" s="56"/>
      <c r="B71" s="23">
        <v>63</v>
      </c>
      <c r="C71" s="24" t="s">
        <v>142</v>
      </c>
      <c r="D71" s="25" t="s">
        <v>48</v>
      </c>
      <c r="E71" s="25" t="s">
        <v>203</v>
      </c>
      <c r="F71" s="27">
        <v>30930.03</v>
      </c>
      <c r="G71" s="69" t="s">
        <v>13</v>
      </c>
      <c r="H71" s="22">
        <v>42425</v>
      </c>
      <c r="I71"/>
    </row>
    <row r="72" spans="1:9" s="28" customFormat="1" x14ac:dyDescent="0.25">
      <c r="A72" s="56"/>
      <c r="B72" s="23">
        <v>64</v>
      </c>
      <c r="C72" s="24" t="s">
        <v>143</v>
      </c>
      <c r="D72" s="30" t="s">
        <v>21</v>
      </c>
      <c r="E72" s="26" t="s">
        <v>144</v>
      </c>
      <c r="F72" s="27">
        <v>17988.34</v>
      </c>
      <c r="G72" s="64" t="s">
        <v>13</v>
      </c>
      <c r="H72" s="22">
        <v>42436</v>
      </c>
      <c r="I72"/>
    </row>
    <row r="73" spans="1:9" s="28" customFormat="1" x14ac:dyDescent="0.25">
      <c r="A73" s="56"/>
      <c r="B73" s="23">
        <v>65</v>
      </c>
      <c r="C73" s="24" t="s">
        <v>145</v>
      </c>
      <c r="D73" s="30" t="s">
        <v>146</v>
      </c>
      <c r="E73" s="25" t="s">
        <v>147</v>
      </c>
      <c r="F73" s="27">
        <v>1500.96</v>
      </c>
      <c r="G73" s="64" t="s">
        <v>13</v>
      </c>
      <c r="H73" s="22">
        <v>42438</v>
      </c>
      <c r="I73"/>
    </row>
    <row r="74" spans="1:9" s="28" customFormat="1" x14ac:dyDescent="0.25">
      <c r="A74" s="56"/>
      <c r="B74" s="23">
        <v>66</v>
      </c>
      <c r="C74" s="24" t="s">
        <v>148</v>
      </c>
      <c r="D74" s="25" t="s">
        <v>141</v>
      </c>
      <c r="E74" s="25" t="s">
        <v>201</v>
      </c>
      <c r="F74" s="27">
        <v>11766.46</v>
      </c>
      <c r="G74" s="64" t="s">
        <v>13</v>
      </c>
      <c r="H74" s="22">
        <v>42458</v>
      </c>
      <c r="I74"/>
    </row>
    <row r="75" spans="1:9" x14ac:dyDescent="0.25">
      <c r="B75" s="23">
        <v>67</v>
      </c>
      <c r="C75" s="24" t="s">
        <v>149</v>
      </c>
      <c r="D75" s="30" t="s">
        <v>21</v>
      </c>
      <c r="E75" s="25" t="s">
        <v>150</v>
      </c>
      <c r="F75" s="27">
        <v>23636.880000000001</v>
      </c>
      <c r="G75" s="64" t="s">
        <v>13</v>
      </c>
      <c r="H75" s="22">
        <v>42467</v>
      </c>
    </row>
    <row r="76" spans="1:9" x14ac:dyDescent="0.25">
      <c r="B76" s="23">
        <v>68</v>
      </c>
      <c r="C76" s="24" t="s">
        <v>151</v>
      </c>
      <c r="D76" s="25" t="s">
        <v>152</v>
      </c>
      <c r="E76" s="25" t="s">
        <v>153</v>
      </c>
      <c r="F76" s="27">
        <v>12293.6</v>
      </c>
      <c r="G76" s="64" t="s">
        <v>13</v>
      </c>
      <c r="H76" s="22">
        <v>42485</v>
      </c>
    </row>
    <row r="77" spans="1:9" x14ac:dyDescent="0.25">
      <c r="B77" s="23">
        <v>69</v>
      </c>
      <c r="C77" s="24" t="s">
        <v>154</v>
      </c>
      <c r="D77" s="30" t="s">
        <v>21</v>
      </c>
      <c r="E77" s="26" t="s">
        <v>155</v>
      </c>
      <c r="F77" s="27">
        <v>18063.89</v>
      </c>
      <c r="G77" s="64" t="s">
        <v>13</v>
      </c>
      <c r="H77" s="22">
        <v>42499</v>
      </c>
    </row>
    <row r="78" spans="1:9" s="28" customFormat="1" x14ac:dyDescent="0.25">
      <c r="A78" s="56"/>
      <c r="B78" s="23">
        <v>70</v>
      </c>
      <c r="C78" s="24" t="s">
        <v>157</v>
      </c>
      <c r="D78" s="30" t="s">
        <v>21</v>
      </c>
      <c r="E78" s="26" t="s">
        <v>158</v>
      </c>
      <c r="F78" s="27">
        <v>17790.259999999998</v>
      </c>
      <c r="G78" s="64" t="s">
        <v>13</v>
      </c>
      <c r="H78" s="22">
        <v>42528</v>
      </c>
      <c r="I78"/>
    </row>
    <row r="79" spans="1:9" s="28" customFormat="1" x14ac:dyDescent="0.25">
      <c r="A79" s="56"/>
      <c r="B79" s="23">
        <v>71</v>
      </c>
      <c r="C79" s="24" t="s">
        <v>160</v>
      </c>
      <c r="D79" s="25" t="s">
        <v>161</v>
      </c>
      <c r="E79" s="26" t="s">
        <v>162</v>
      </c>
      <c r="F79" s="27">
        <v>17957.3</v>
      </c>
      <c r="G79" s="64" t="s">
        <v>13</v>
      </c>
      <c r="H79" s="22">
        <v>42558</v>
      </c>
    </row>
    <row r="80" spans="1:9" s="28" customFormat="1" x14ac:dyDescent="0.25">
      <c r="A80" s="56"/>
      <c r="B80" s="23">
        <v>72</v>
      </c>
      <c r="C80" s="24" t="s">
        <v>227</v>
      </c>
      <c r="D80" s="25" t="s">
        <v>210</v>
      </c>
      <c r="E80" s="26" t="s">
        <v>215</v>
      </c>
      <c r="F80" s="27">
        <v>50681</v>
      </c>
      <c r="G80" s="69" t="s">
        <v>13</v>
      </c>
      <c r="H80" s="22">
        <v>42564</v>
      </c>
      <c r="I80"/>
    </row>
    <row r="81" spans="1:9" s="28" customFormat="1" x14ac:dyDescent="0.25">
      <c r="A81" s="56"/>
      <c r="B81" s="23">
        <v>73</v>
      </c>
      <c r="C81" s="24" t="s">
        <v>164</v>
      </c>
      <c r="D81" s="25" t="s">
        <v>152</v>
      </c>
      <c r="E81" s="25" t="s">
        <v>199</v>
      </c>
      <c r="F81" s="27">
        <v>35103.24</v>
      </c>
      <c r="G81" s="64" t="s">
        <v>13</v>
      </c>
      <c r="H81" s="22">
        <v>42600</v>
      </c>
      <c r="I81"/>
    </row>
    <row r="82" spans="1:9" s="28" customFormat="1" x14ac:dyDescent="0.25">
      <c r="A82" s="56"/>
      <c r="B82" s="23">
        <v>74</v>
      </c>
      <c r="C82" s="24" t="s">
        <v>185</v>
      </c>
      <c r="D82" s="30" t="s">
        <v>21</v>
      </c>
      <c r="E82" s="30" t="s">
        <v>186</v>
      </c>
      <c r="F82" s="27">
        <v>18989.78</v>
      </c>
      <c r="G82" s="64" t="s">
        <v>13</v>
      </c>
      <c r="H82" s="22">
        <v>42619</v>
      </c>
      <c r="I82"/>
    </row>
    <row r="83" spans="1:9" s="28" customFormat="1" x14ac:dyDescent="0.25">
      <c r="A83" s="56"/>
      <c r="B83" s="23">
        <v>75</v>
      </c>
      <c r="C83" s="37" t="s">
        <v>181</v>
      </c>
      <c r="D83" s="35" t="s">
        <v>210</v>
      </c>
      <c r="E83" s="68" t="s">
        <v>182</v>
      </c>
      <c r="F83" s="36">
        <v>55663.5</v>
      </c>
      <c r="G83" s="64" t="s">
        <v>13</v>
      </c>
      <c r="H83" s="38">
        <v>42628</v>
      </c>
      <c r="I83"/>
    </row>
    <row r="84" spans="1:9" s="28" customFormat="1" x14ac:dyDescent="0.25">
      <c r="A84" s="56"/>
      <c r="B84" s="23">
        <v>76</v>
      </c>
      <c r="C84" s="37" t="s">
        <v>183</v>
      </c>
      <c r="D84" s="35" t="s">
        <v>210</v>
      </c>
      <c r="E84" s="68" t="s">
        <v>182</v>
      </c>
      <c r="F84" s="36">
        <v>37940</v>
      </c>
      <c r="G84" s="64" t="s">
        <v>13</v>
      </c>
      <c r="H84" s="38">
        <v>42628</v>
      </c>
      <c r="I84"/>
    </row>
    <row r="85" spans="1:9" x14ac:dyDescent="0.25">
      <c r="B85" s="23">
        <v>77</v>
      </c>
      <c r="C85" s="24" t="s">
        <v>177</v>
      </c>
      <c r="D85" s="25" t="s">
        <v>187</v>
      </c>
      <c r="E85" s="25" t="s">
        <v>188</v>
      </c>
      <c r="F85" s="20">
        <v>17700</v>
      </c>
      <c r="G85" s="64" t="s">
        <v>13</v>
      </c>
      <c r="H85" s="22">
        <v>42629</v>
      </c>
    </row>
    <row r="86" spans="1:9" x14ac:dyDescent="0.25">
      <c r="B86" s="23">
        <v>78</v>
      </c>
      <c r="C86" s="24" t="s">
        <v>189</v>
      </c>
      <c r="D86" s="25" t="s">
        <v>187</v>
      </c>
      <c r="E86" s="25" t="s">
        <v>190</v>
      </c>
      <c r="F86" s="20">
        <v>93810</v>
      </c>
      <c r="G86" s="64" t="s">
        <v>13</v>
      </c>
      <c r="H86" s="22">
        <v>42629</v>
      </c>
    </row>
    <row r="87" spans="1:9" x14ac:dyDescent="0.25">
      <c r="B87" s="23">
        <v>79</v>
      </c>
      <c r="C87" s="24" t="s">
        <v>191</v>
      </c>
      <c r="D87" s="25" t="s">
        <v>187</v>
      </c>
      <c r="E87" s="25" t="s">
        <v>192</v>
      </c>
      <c r="F87" s="20">
        <v>70800</v>
      </c>
      <c r="G87" s="64" t="s">
        <v>13</v>
      </c>
      <c r="H87" s="22">
        <v>42629</v>
      </c>
    </row>
    <row r="88" spans="1:9" x14ac:dyDescent="0.25">
      <c r="B88" s="23">
        <v>80</v>
      </c>
      <c r="C88" s="24" t="s">
        <v>193</v>
      </c>
      <c r="D88" s="25" t="s">
        <v>187</v>
      </c>
      <c r="E88" s="25" t="s">
        <v>194</v>
      </c>
      <c r="F88" s="20">
        <v>189980</v>
      </c>
      <c r="G88" s="64" t="s">
        <v>13</v>
      </c>
      <c r="H88" s="22">
        <v>42629</v>
      </c>
    </row>
    <row r="89" spans="1:9" x14ac:dyDescent="0.25">
      <c r="B89" s="23">
        <v>81</v>
      </c>
      <c r="C89" s="37" t="s">
        <v>177</v>
      </c>
      <c r="D89" s="35" t="s">
        <v>178</v>
      </c>
      <c r="E89" s="34" t="s">
        <v>179</v>
      </c>
      <c r="F89" s="36">
        <v>297969.58</v>
      </c>
      <c r="G89" s="64" t="s">
        <v>13</v>
      </c>
      <c r="H89" s="38">
        <v>42632</v>
      </c>
    </row>
    <row r="90" spans="1:9" x14ac:dyDescent="0.25">
      <c r="B90" s="23">
        <v>82</v>
      </c>
      <c r="C90" s="24" t="s">
        <v>195</v>
      </c>
      <c r="D90" s="19" t="s">
        <v>159</v>
      </c>
      <c r="E90" s="19" t="s">
        <v>196</v>
      </c>
      <c r="F90" s="20">
        <v>126319</v>
      </c>
      <c r="G90" s="64" t="s">
        <v>13</v>
      </c>
      <c r="H90" s="22">
        <v>42632</v>
      </c>
    </row>
    <row r="91" spans="1:9" x14ac:dyDescent="0.25">
      <c r="B91" s="23">
        <v>83</v>
      </c>
      <c r="C91" s="24" t="s">
        <v>204</v>
      </c>
      <c r="D91" s="25" t="s">
        <v>48</v>
      </c>
      <c r="E91" s="25" t="s">
        <v>212</v>
      </c>
      <c r="F91" s="27">
        <v>29152.38</v>
      </c>
      <c r="G91" s="69" t="s">
        <v>13</v>
      </c>
      <c r="H91" s="22">
        <v>42641</v>
      </c>
    </row>
    <row r="92" spans="1:9" x14ac:dyDescent="0.25">
      <c r="B92" s="23">
        <v>84</v>
      </c>
      <c r="C92" s="24" t="s">
        <v>205</v>
      </c>
      <c r="D92" s="25" t="s">
        <v>48</v>
      </c>
      <c r="E92" s="25" t="s">
        <v>206</v>
      </c>
      <c r="F92" s="27">
        <v>46870.96</v>
      </c>
      <c r="G92" s="69" t="s">
        <v>13</v>
      </c>
      <c r="H92" s="22">
        <v>42641</v>
      </c>
    </row>
    <row r="93" spans="1:9" x14ac:dyDescent="0.25">
      <c r="B93" s="23">
        <v>85</v>
      </c>
      <c r="C93" s="37" t="s">
        <v>208</v>
      </c>
      <c r="D93" s="25" t="s">
        <v>161</v>
      </c>
      <c r="E93" s="34" t="s">
        <v>209</v>
      </c>
      <c r="F93" s="36">
        <v>19974.98</v>
      </c>
      <c r="G93" s="64" t="s">
        <v>13</v>
      </c>
      <c r="H93" s="38">
        <v>42647</v>
      </c>
    </row>
    <row r="94" spans="1:9" x14ac:dyDescent="0.25">
      <c r="B94" s="23">
        <v>86</v>
      </c>
      <c r="C94" s="24" t="s">
        <v>211</v>
      </c>
      <c r="D94" s="25" t="s">
        <v>152</v>
      </c>
      <c r="E94" s="25" t="s">
        <v>217</v>
      </c>
      <c r="F94" s="27">
        <v>19954.740000000002</v>
      </c>
      <c r="G94" s="64" t="s">
        <v>13</v>
      </c>
      <c r="H94" s="22">
        <v>42671</v>
      </c>
    </row>
    <row r="95" spans="1:9" x14ac:dyDescent="0.25">
      <c r="B95" s="23">
        <v>87</v>
      </c>
      <c r="C95" s="37" t="s">
        <v>213</v>
      </c>
      <c r="D95" s="35" t="s">
        <v>21</v>
      </c>
      <c r="E95" s="34" t="s">
        <v>214</v>
      </c>
      <c r="F95" s="39">
        <v>20656.05</v>
      </c>
      <c r="G95" s="64" t="s">
        <v>13</v>
      </c>
      <c r="H95" s="38">
        <v>42676</v>
      </c>
    </row>
    <row r="96" spans="1:9" x14ac:dyDescent="0.25">
      <c r="B96" s="23">
        <v>88</v>
      </c>
      <c r="C96" s="37" t="s">
        <v>221</v>
      </c>
      <c r="D96" s="35" t="s">
        <v>176</v>
      </c>
      <c r="E96" s="69" t="s">
        <v>222</v>
      </c>
      <c r="F96" s="36">
        <v>3600</v>
      </c>
      <c r="G96" s="21" t="s">
        <v>13</v>
      </c>
      <c r="H96" s="38">
        <v>42727</v>
      </c>
    </row>
    <row r="97" spans="1:9" x14ac:dyDescent="0.25">
      <c r="B97" s="23">
        <v>89</v>
      </c>
      <c r="C97" s="37" t="s">
        <v>223</v>
      </c>
      <c r="D97" s="35" t="s">
        <v>176</v>
      </c>
      <c r="E97" s="69" t="s">
        <v>224</v>
      </c>
      <c r="F97" s="36">
        <v>1920</v>
      </c>
      <c r="G97" s="21" t="s">
        <v>13</v>
      </c>
      <c r="H97" s="38">
        <v>42727</v>
      </c>
      <c r="I97" s="28"/>
    </row>
    <row r="98" spans="1:9" x14ac:dyDescent="0.25">
      <c r="B98" s="99">
        <v>90</v>
      </c>
      <c r="C98" s="100" t="s">
        <v>230</v>
      </c>
      <c r="D98" s="109" t="s">
        <v>180</v>
      </c>
      <c r="E98" s="93" t="s">
        <v>231</v>
      </c>
      <c r="F98" s="110">
        <v>10683.99</v>
      </c>
      <c r="G98" s="94" t="s">
        <v>13</v>
      </c>
      <c r="H98" s="95">
        <v>42753</v>
      </c>
      <c r="I98" s="28"/>
    </row>
    <row r="99" spans="1:9" x14ac:dyDescent="0.25">
      <c r="B99" s="82"/>
      <c r="C99" s="83"/>
      <c r="D99" s="90" t="s">
        <v>287</v>
      </c>
      <c r="E99" s="85"/>
      <c r="F99" s="86">
        <f>SUM(F9:F98)</f>
        <v>2328745.02</v>
      </c>
      <c r="G99" s="87"/>
      <c r="H99" s="88"/>
    </row>
    <row r="100" spans="1:9" x14ac:dyDescent="0.25">
      <c r="B100" s="101">
        <v>91</v>
      </c>
      <c r="C100" s="102" t="s">
        <v>234</v>
      </c>
      <c r="D100" s="111" t="s">
        <v>176</v>
      </c>
      <c r="E100" s="96" t="s">
        <v>235</v>
      </c>
      <c r="F100" s="112">
        <v>3408</v>
      </c>
      <c r="G100" s="97" t="s">
        <v>13</v>
      </c>
      <c r="H100" s="98">
        <v>42817</v>
      </c>
    </row>
    <row r="101" spans="1:9" x14ac:dyDescent="0.25">
      <c r="B101" s="23">
        <v>92</v>
      </c>
      <c r="C101" s="37" t="s">
        <v>236</v>
      </c>
      <c r="D101" s="35" t="s">
        <v>176</v>
      </c>
      <c r="E101" s="69" t="s">
        <v>235</v>
      </c>
      <c r="F101" s="36">
        <v>3408</v>
      </c>
      <c r="G101" s="21" t="s">
        <v>13</v>
      </c>
      <c r="H101" s="38">
        <v>42817</v>
      </c>
    </row>
    <row r="102" spans="1:9" x14ac:dyDescent="0.25">
      <c r="B102" s="23">
        <v>93</v>
      </c>
      <c r="C102" s="37" t="s">
        <v>237</v>
      </c>
      <c r="D102" s="35" t="s">
        <v>176</v>
      </c>
      <c r="E102" s="69" t="s">
        <v>235</v>
      </c>
      <c r="F102" s="36">
        <v>4080</v>
      </c>
      <c r="G102" s="21" t="s">
        <v>13</v>
      </c>
      <c r="H102" s="38">
        <v>42817</v>
      </c>
    </row>
    <row r="103" spans="1:9" x14ac:dyDescent="0.25">
      <c r="B103" s="23">
        <v>94</v>
      </c>
      <c r="C103" s="37" t="s">
        <v>238</v>
      </c>
      <c r="D103" s="35" t="s">
        <v>176</v>
      </c>
      <c r="E103" s="69" t="s">
        <v>235</v>
      </c>
      <c r="F103" s="36">
        <v>3120</v>
      </c>
      <c r="G103" s="21" t="s">
        <v>13</v>
      </c>
      <c r="H103" s="38">
        <v>42817</v>
      </c>
    </row>
    <row r="104" spans="1:9" x14ac:dyDescent="0.25">
      <c r="B104" s="23">
        <v>95</v>
      </c>
      <c r="C104" s="37" t="s">
        <v>239</v>
      </c>
      <c r="D104" s="35" t="s">
        <v>176</v>
      </c>
      <c r="E104" s="69" t="s">
        <v>235</v>
      </c>
      <c r="F104" s="36">
        <v>3648</v>
      </c>
      <c r="G104" s="21" t="s">
        <v>13</v>
      </c>
      <c r="H104" s="38">
        <v>42817</v>
      </c>
    </row>
    <row r="105" spans="1:9" x14ac:dyDescent="0.25">
      <c r="B105" s="23">
        <v>96</v>
      </c>
      <c r="C105" s="37" t="s">
        <v>240</v>
      </c>
      <c r="D105" s="35" t="s">
        <v>176</v>
      </c>
      <c r="E105" s="69" t="s">
        <v>235</v>
      </c>
      <c r="F105" s="36">
        <v>3840</v>
      </c>
      <c r="G105" s="21" t="s">
        <v>13</v>
      </c>
      <c r="H105" s="38">
        <v>42817</v>
      </c>
    </row>
    <row r="106" spans="1:9" s="31" customFormat="1" x14ac:dyDescent="0.25">
      <c r="A106" s="61"/>
      <c r="B106" s="23">
        <v>97</v>
      </c>
      <c r="C106" s="37" t="s">
        <v>241</v>
      </c>
      <c r="D106" s="35" t="s">
        <v>176</v>
      </c>
      <c r="E106" s="69" t="s">
        <v>235</v>
      </c>
      <c r="F106" s="36">
        <v>2304</v>
      </c>
      <c r="G106" s="21" t="s">
        <v>13</v>
      </c>
      <c r="H106" s="38">
        <v>42817</v>
      </c>
      <c r="I106"/>
    </row>
    <row r="107" spans="1:9" s="31" customFormat="1" x14ac:dyDescent="0.25">
      <c r="A107" s="61"/>
      <c r="B107" s="23">
        <v>98</v>
      </c>
      <c r="C107" s="37" t="s">
        <v>242</v>
      </c>
      <c r="D107" s="35" t="s">
        <v>176</v>
      </c>
      <c r="E107" s="69" t="s">
        <v>235</v>
      </c>
      <c r="F107" s="36">
        <v>3216</v>
      </c>
      <c r="G107" s="21" t="s">
        <v>13</v>
      </c>
      <c r="H107" s="38">
        <v>42817</v>
      </c>
      <c r="I107"/>
    </row>
    <row r="108" spans="1:9" s="31" customFormat="1" x14ac:dyDescent="0.25">
      <c r="A108" s="61"/>
      <c r="B108" s="23">
        <v>99</v>
      </c>
      <c r="C108" s="37" t="s">
        <v>243</v>
      </c>
      <c r="D108" s="35" t="s">
        <v>176</v>
      </c>
      <c r="E108" s="69" t="s">
        <v>235</v>
      </c>
      <c r="F108" s="36">
        <v>1584</v>
      </c>
      <c r="G108" s="21" t="s">
        <v>13</v>
      </c>
      <c r="H108" s="38">
        <v>42817</v>
      </c>
      <c r="I108"/>
    </row>
    <row r="109" spans="1:9" s="31" customFormat="1" x14ac:dyDescent="0.25">
      <c r="A109" s="61"/>
      <c r="B109" s="23">
        <v>100</v>
      </c>
      <c r="C109" s="37" t="s">
        <v>244</v>
      </c>
      <c r="D109" s="35" t="s">
        <v>176</v>
      </c>
      <c r="E109" s="69" t="s">
        <v>235</v>
      </c>
      <c r="F109" s="36">
        <v>1584</v>
      </c>
      <c r="G109" s="21" t="s">
        <v>13</v>
      </c>
      <c r="H109" s="38">
        <v>42817</v>
      </c>
      <c r="I109"/>
    </row>
    <row r="110" spans="1:9" s="31" customFormat="1" x14ac:dyDescent="0.25">
      <c r="A110" s="61"/>
      <c r="B110" s="23">
        <v>101</v>
      </c>
      <c r="C110" s="37" t="s">
        <v>245</v>
      </c>
      <c r="D110" s="35" t="s">
        <v>176</v>
      </c>
      <c r="E110" s="69" t="s">
        <v>235</v>
      </c>
      <c r="F110" s="36">
        <v>3456</v>
      </c>
      <c r="G110" s="21" t="s">
        <v>13</v>
      </c>
      <c r="H110" s="38">
        <v>42817</v>
      </c>
      <c r="I110"/>
    </row>
    <row r="111" spans="1:9" s="31" customFormat="1" x14ac:dyDescent="0.25">
      <c r="A111" s="61"/>
      <c r="B111" s="23">
        <v>102</v>
      </c>
      <c r="C111" s="37" t="s">
        <v>246</v>
      </c>
      <c r="D111" s="35" t="s">
        <v>176</v>
      </c>
      <c r="E111" s="69" t="s">
        <v>235</v>
      </c>
      <c r="F111" s="36">
        <v>3600</v>
      </c>
      <c r="G111" s="21" t="s">
        <v>13</v>
      </c>
      <c r="H111" s="38">
        <v>42817</v>
      </c>
      <c r="I111"/>
    </row>
    <row r="112" spans="1:9" s="31" customFormat="1" x14ac:dyDescent="0.25">
      <c r="A112" s="61"/>
      <c r="B112" s="23">
        <v>103</v>
      </c>
      <c r="C112" s="37" t="s">
        <v>247</v>
      </c>
      <c r="D112" s="35" t="s">
        <v>176</v>
      </c>
      <c r="E112" s="69" t="s">
        <v>235</v>
      </c>
      <c r="F112" s="36">
        <v>2784</v>
      </c>
      <c r="G112" s="21" t="s">
        <v>13</v>
      </c>
      <c r="H112" s="38">
        <v>42817</v>
      </c>
      <c r="I112"/>
    </row>
    <row r="113" spans="1:9" s="31" customFormat="1" x14ac:dyDescent="0.25">
      <c r="A113" s="61"/>
      <c r="B113" s="23">
        <v>104</v>
      </c>
      <c r="C113" s="37" t="s">
        <v>248</v>
      </c>
      <c r="D113" s="35" t="s">
        <v>176</v>
      </c>
      <c r="E113" s="69" t="s">
        <v>235</v>
      </c>
      <c r="F113" s="36">
        <v>1625</v>
      </c>
      <c r="G113" s="21" t="s">
        <v>13</v>
      </c>
      <c r="H113" s="38">
        <v>42817</v>
      </c>
      <c r="I113"/>
    </row>
    <row r="114" spans="1:9" s="31" customFormat="1" x14ac:dyDescent="0.25">
      <c r="A114" s="61"/>
      <c r="B114" s="23">
        <v>105</v>
      </c>
      <c r="C114" s="37" t="s">
        <v>249</v>
      </c>
      <c r="D114" s="35" t="s">
        <v>176</v>
      </c>
      <c r="E114" s="69" t="s">
        <v>235</v>
      </c>
      <c r="F114" s="36">
        <v>2500</v>
      </c>
      <c r="G114" s="21" t="s">
        <v>13</v>
      </c>
      <c r="H114" s="38">
        <v>42817</v>
      </c>
      <c r="I114"/>
    </row>
    <row r="115" spans="1:9" x14ac:dyDescent="0.25">
      <c r="B115" s="23">
        <v>106</v>
      </c>
      <c r="C115" s="37" t="s">
        <v>250</v>
      </c>
      <c r="D115" s="35" t="s">
        <v>176</v>
      </c>
      <c r="E115" s="69" t="s">
        <v>235</v>
      </c>
      <c r="F115" s="36">
        <v>3125</v>
      </c>
      <c r="G115" s="21" t="s">
        <v>13</v>
      </c>
      <c r="H115" s="38">
        <v>42817</v>
      </c>
    </row>
    <row r="116" spans="1:9" x14ac:dyDescent="0.25">
      <c r="B116" s="23">
        <v>107</v>
      </c>
      <c r="C116" s="37" t="s">
        <v>252</v>
      </c>
      <c r="D116" s="35" t="s">
        <v>176</v>
      </c>
      <c r="E116" s="69" t="s">
        <v>235</v>
      </c>
      <c r="F116" s="36">
        <v>3125</v>
      </c>
      <c r="G116" s="21" t="s">
        <v>13</v>
      </c>
      <c r="H116" s="38">
        <v>42817</v>
      </c>
      <c r="I116" s="32"/>
    </row>
    <row r="117" spans="1:9" x14ac:dyDescent="0.25">
      <c r="B117" s="23">
        <v>108</v>
      </c>
      <c r="C117" s="24" t="s">
        <v>23</v>
      </c>
      <c r="D117" s="25" t="s">
        <v>272</v>
      </c>
      <c r="E117" s="25" t="s">
        <v>273</v>
      </c>
      <c r="F117" s="27">
        <v>700000</v>
      </c>
      <c r="G117" s="64" t="s">
        <v>13</v>
      </c>
      <c r="H117" s="22">
        <v>42821</v>
      </c>
    </row>
    <row r="118" spans="1:9" x14ac:dyDescent="0.25">
      <c r="B118" s="23">
        <v>109</v>
      </c>
      <c r="C118" s="24" t="s">
        <v>253</v>
      </c>
      <c r="D118" s="25" t="s">
        <v>232</v>
      </c>
      <c r="E118" s="25" t="s">
        <v>254</v>
      </c>
      <c r="F118" s="27">
        <v>241537.75</v>
      </c>
      <c r="G118" s="64" t="s">
        <v>13</v>
      </c>
      <c r="H118" s="22">
        <v>42823</v>
      </c>
    </row>
    <row r="119" spans="1:9" x14ac:dyDescent="0.25">
      <c r="B119" s="23">
        <v>110</v>
      </c>
      <c r="C119" s="24" t="s">
        <v>255</v>
      </c>
      <c r="D119" s="19" t="s">
        <v>159</v>
      </c>
      <c r="E119" s="19" t="s">
        <v>256</v>
      </c>
      <c r="F119" s="20">
        <v>6849.9</v>
      </c>
      <c r="G119" s="64" t="s">
        <v>13</v>
      </c>
      <c r="H119" s="22">
        <v>42823</v>
      </c>
    </row>
    <row r="120" spans="1:9" x14ac:dyDescent="0.25">
      <c r="B120" s="23">
        <v>111</v>
      </c>
      <c r="C120" s="24" t="s">
        <v>257</v>
      </c>
      <c r="D120" s="19" t="s">
        <v>159</v>
      </c>
      <c r="E120" s="19" t="s">
        <v>258</v>
      </c>
      <c r="F120" s="20">
        <v>14691</v>
      </c>
      <c r="G120" s="64" t="s">
        <v>13</v>
      </c>
      <c r="H120" s="22">
        <v>42823</v>
      </c>
    </row>
    <row r="121" spans="1:9" x14ac:dyDescent="0.25">
      <c r="B121" s="23">
        <v>112</v>
      </c>
      <c r="C121" s="24" t="s">
        <v>259</v>
      </c>
      <c r="D121" s="19" t="s">
        <v>159</v>
      </c>
      <c r="E121" s="19" t="s">
        <v>260</v>
      </c>
      <c r="F121" s="20">
        <v>26019</v>
      </c>
      <c r="G121" s="64" t="s">
        <v>13</v>
      </c>
      <c r="H121" s="22">
        <v>42823</v>
      </c>
    </row>
    <row r="122" spans="1:9" x14ac:dyDescent="0.25">
      <c r="B122" s="23">
        <v>113</v>
      </c>
      <c r="C122" s="24" t="s">
        <v>233</v>
      </c>
      <c r="D122" s="19" t="s">
        <v>159</v>
      </c>
      <c r="E122" s="19" t="s">
        <v>261</v>
      </c>
      <c r="F122" s="20">
        <v>22632.400000000001</v>
      </c>
      <c r="G122" s="64" t="s">
        <v>13</v>
      </c>
      <c r="H122" s="22">
        <v>42823</v>
      </c>
    </row>
    <row r="123" spans="1:9" x14ac:dyDescent="0.25">
      <c r="B123" s="23">
        <v>114</v>
      </c>
      <c r="C123" s="24" t="s">
        <v>262</v>
      </c>
      <c r="D123" s="19" t="s">
        <v>159</v>
      </c>
      <c r="E123" s="19" t="s">
        <v>263</v>
      </c>
      <c r="F123" s="20">
        <v>4165.3999999999996</v>
      </c>
      <c r="G123" s="64" t="s">
        <v>13</v>
      </c>
      <c r="H123" s="22">
        <v>42823</v>
      </c>
    </row>
    <row r="124" spans="1:9" x14ac:dyDescent="0.25">
      <c r="B124" s="23">
        <v>115</v>
      </c>
      <c r="C124" s="24" t="s">
        <v>264</v>
      </c>
      <c r="D124" s="19" t="s">
        <v>159</v>
      </c>
      <c r="E124" s="19" t="s">
        <v>265</v>
      </c>
      <c r="F124" s="20">
        <v>5546</v>
      </c>
      <c r="G124" s="64" t="s">
        <v>13</v>
      </c>
      <c r="H124" s="22">
        <v>42823</v>
      </c>
    </row>
    <row r="125" spans="1:9" x14ac:dyDescent="0.25">
      <c r="B125" s="23">
        <v>116</v>
      </c>
      <c r="C125" s="24" t="s">
        <v>266</v>
      </c>
      <c r="D125" s="19" t="s">
        <v>159</v>
      </c>
      <c r="E125" s="19" t="s">
        <v>267</v>
      </c>
      <c r="F125" s="20">
        <v>28178.400000000001</v>
      </c>
      <c r="G125" s="64" t="s">
        <v>13</v>
      </c>
      <c r="H125" s="22">
        <v>42823</v>
      </c>
    </row>
    <row r="126" spans="1:9" x14ac:dyDescent="0.25">
      <c r="B126" s="23">
        <v>117</v>
      </c>
      <c r="C126" s="24" t="s">
        <v>268</v>
      </c>
      <c r="D126" s="19" t="s">
        <v>159</v>
      </c>
      <c r="E126" s="19" t="s">
        <v>269</v>
      </c>
      <c r="F126" s="20">
        <v>21452.400000000001</v>
      </c>
      <c r="G126" s="64" t="s">
        <v>13</v>
      </c>
      <c r="H126" s="22">
        <v>42823</v>
      </c>
    </row>
    <row r="127" spans="1:9" x14ac:dyDescent="0.25">
      <c r="B127" s="23">
        <v>118</v>
      </c>
      <c r="C127" s="24" t="s">
        <v>270</v>
      </c>
      <c r="D127" s="19" t="s">
        <v>159</v>
      </c>
      <c r="E127" s="19" t="s">
        <v>271</v>
      </c>
      <c r="F127" s="20">
        <v>17912.400000000001</v>
      </c>
      <c r="G127" s="64" t="s">
        <v>13</v>
      </c>
      <c r="H127" s="22">
        <v>42823</v>
      </c>
    </row>
    <row r="128" spans="1:9" x14ac:dyDescent="0.25">
      <c r="B128" s="82"/>
      <c r="C128" s="83"/>
      <c r="D128" s="81" t="s">
        <v>156</v>
      </c>
      <c r="E128" s="91"/>
      <c r="F128" s="92">
        <f>SUM(F100:F127)</f>
        <v>1139391.6499999997</v>
      </c>
      <c r="G128" s="89"/>
      <c r="H128" s="88"/>
    </row>
    <row r="129" spans="1:9" x14ac:dyDescent="0.25">
      <c r="B129" s="23">
        <v>119</v>
      </c>
      <c r="C129" s="24" t="s">
        <v>276</v>
      </c>
      <c r="D129" s="25" t="s">
        <v>232</v>
      </c>
      <c r="E129" s="25" t="s">
        <v>277</v>
      </c>
      <c r="F129" s="27">
        <v>90900</v>
      </c>
      <c r="G129" s="64" t="s">
        <v>13</v>
      </c>
      <c r="H129" s="22">
        <v>42831</v>
      </c>
    </row>
    <row r="130" spans="1:9" s="28" customFormat="1" x14ac:dyDescent="0.25">
      <c r="A130" s="56"/>
      <c r="B130" s="23">
        <v>120</v>
      </c>
      <c r="C130" s="24" t="s">
        <v>216</v>
      </c>
      <c r="D130" s="25" t="s">
        <v>232</v>
      </c>
      <c r="E130" s="25" t="s">
        <v>277</v>
      </c>
      <c r="F130" s="27">
        <v>36639</v>
      </c>
      <c r="G130" s="64" t="s">
        <v>13</v>
      </c>
      <c r="H130" s="22">
        <v>42831</v>
      </c>
      <c r="I130"/>
    </row>
    <row r="131" spans="1:9" x14ac:dyDescent="0.25">
      <c r="A131"/>
      <c r="B131" s="23">
        <v>121</v>
      </c>
      <c r="C131" s="24" t="s">
        <v>284</v>
      </c>
      <c r="D131" s="25" t="s">
        <v>198</v>
      </c>
      <c r="E131" s="25" t="s">
        <v>285</v>
      </c>
      <c r="F131" s="27">
        <v>182666.36</v>
      </c>
      <c r="G131" s="64" t="s">
        <v>13</v>
      </c>
      <c r="H131" s="22">
        <v>42832</v>
      </c>
    </row>
    <row r="132" spans="1:9" ht="15" customHeight="1" x14ac:dyDescent="0.25">
      <c r="A132"/>
      <c r="B132" s="23">
        <v>123</v>
      </c>
      <c r="C132" s="25" t="s">
        <v>274</v>
      </c>
      <c r="D132" s="26" t="s">
        <v>229</v>
      </c>
      <c r="E132" s="26" t="s">
        <v>275</v>
      </c>
      <c r="F132" s="27">
        <v>726740</v>
      </c>
      <c r="G132" s="69" t="s">
        <v>13</v>
      </c>
      <c r="H132" s="22">
        <v>42844</v>
      </c>
    </row>
    <row r="133" spans="1:9" ht="15" customHeight="1" x14ac:dyDescent="0.25">
      <c r="A133"/>
      <c r="B133" s="23">
        <v>124</v>
      </c>
      <c r="C133" s="24" t="s">
        <v>278</v>
      </c>
      <c r="D133" s="19" t="s">
        <v>228</v>
      </c>
      <c r="E133" s="19" t="s">
        <v>279</v>
      </c>
      <c r="F133" s="20">
        <v>26196</v>
      </c>
      <c r="G133" s="64" t="s">
        <v>13</v>
      </c>
      <c r="H133" s="22">
        <v>42846</v>
      </c>
    </row>
    <row r="134" spans="1:9" ht="15" customHeight="1" x14ac:dyDescent="0.25">
      <c r="A134"/>
      <c r="B134" s="23">
        <v>125</v>
      </c>
      <c r="C134" s="24" t="s">
        <v>280</v>
      </c>
      <c r="D134" s="19" t="s">
        <v>228</v>
      </c>
      <c r="E134" s="19" t="s">
        <v>281</v>
      </c>
      <c r="F134" s="20">
        <v>39960</v>
      </c>
      <c r="G134" s="64" t="s">
        <v>13</v>
      </c>
      <c r="H134" s="22">
        <v>42846</v>
      </c>
    </row>
    <row r="135" spans="1:9" ht="15" customHeight="1" x14ac:dyDescent="0.25">
      <c r="A135"/>
      <c r="B135" s="23">
        <v>126</v>
      </c>
      <c r="C135" s="24" t="s">
        <v>282</v>
      </c>
      <c r="D135" s="19" t="s">
        <v>197</v>
      </c>
      <c r="E135" s="19" t="s">
        <v>283</v>
      </c>
      <c r="F135" s="20">
        <v>67275</v>
      </c>
      <c r="G135" s="64" t="s">
        <v>13</v>
      </c>
      <c r="H135" s="22">
        <v>42851</v>
      </c>
    </row>
    <row r="136" spans="1:9" ht="15" customHeight="1" x14ac:dyDescent="0.25">
      <c r="A136"/>
      <c r="B136" s="82"/>
      <c r="C136" s="83"/>
      <c r="D136" s="90" t="s">
        <v>163</v>
      </c>
      <c r="E136" s="91"/>
      <c r="F136" s="92">
        <f>SUM(F129:F135)</f>
        <v>1170376.3599999999</v>
      </c>
      <c r="G136" s="89"/>
      <c r="H136" s="88"/>
      <c r="I136" s="28"/>
    </row>
    <row r="137" spans="1:9" ht="15" customHeight="1" x14ac:dyDescent="0.25">
      <c r="A137"/>
      <c r="B137" s="23">
        <v>127</v>
      </c>
      <c r="C137" s="25" t="s">
        <v>288</v>
      </c>
      <c r="D137" s="26" t="s">
        <v>289</v>
      </c>
      <c r="E137" s="26" t="s">
        <v>290</v>
      </c>
      <c r="F137" s="27">
        <v>806270.4</v>
      </c>
      <c r="G137" s="69" t="s">
        <v>13</v>
      </c>
      <c r="H137" s="22">
        <v>42858</v>
      </c>
      <c r="I137" s="28"/>
    </row>
    <row r="138" spans="1:9" ht="15" customHeight="1" x14ac:dyDescent="0.25">
      <c r="A138"/>
      <c r="B138" s="23">
        <v>128</v>
      </c>
      <c r="C138" s="25" t="s">
        <v>291</v>
      </c>
      <c r="D138" s="26" t="s">
        <v>289</v>
      </c>
      <c r="E138" s="26" t="s">
        <v>292</v>
      </c>
      <c r="F138" s="27">
        <v>94305.600000000006</v>
      </c>
      <c r="G138" s="69" t="s">
        <v>13</v>
      </c>
      <c r="H138" s="22">
        <v>42858</v>
      </c>
    </row>
    <row r="139" spans="1:9" ht="15" customHeight="1" x14ac:dyDescent="0.25">
      <c r="A139"/>
      <c r="B139" s="23">
        <v>129</v>
      </c>
      <c r="C139" s="37" t="s">
        <v>293</v>
      </c>
      <c r="D139" s="35" t="s">
        <v>161</v>
      </c>
      <c r="E139" s="34" t="s">
        <v>294</v>
      </c>
      <c r="F139" s="36">
        <v>361877.52</v>
      </c>
      <c r="G139" s="64" t="s">
        <v>13</v>
      </c>
      <c r="H139" s="38">
        <v>42859</v>
      </c>
    </row>
    <row r="140" spans="1:9" ht="15" customHeight="1" x14ac:dyDescent="0.25">
      <c r="A140"/>
      <c r="B140" s="23">
        <v>134</v>
      </c>
      <c r="C140" s="37" t="s">
        <v>218</v>
      </c>
      <c r="D140" s="35" t="s">
        <v>295</v>
      </c>
      <c r="E140" s="34" t="s">
        <v>296</v>
      </c>
      <c r="F140" s="36">
        <v>799916.1</v>
      </c>
      <c r="G140" s="64" t="s">
        <v>13</v>
      </c>
      <c r="H140" s="38">
        <v>42877</v>
      </c>
    </row>
    <row r="141" spans="1:9" ht="15" customHeight="1" x14ac:dyDescent="0.25">
      <c r="A141"/>
      <c r="B141" s="23">
        <v>135</v>
      </c>
      <c r="C141" s="24" t="s">
        <v>297</v>
      </c>
      <c r="D141" s="25" t="s">
        <v>152</v>
      </c>
      <c r="E141" s="25" t="s">
        <v>298</v>
      </c>
      <c r="F141" s="27">
        <v>244880.58</v>
      </c>
      <c r="G141" s="64" t="s">
        <v>13</v>
      </c>
      <c r="H141" s="22">
        <v>42878</v>
      </c>
    </row>
    <row r="142" spans="1:9" ht="15" customHeight="1" x14ac:dyDescent="0.25">
      <c r="A142"/>
      <c r="B142" s="23">
        <v>137</v>
      </c>
      <c r="C142" s="37" t="s">
        <v>251</v>
      </c>
      <c r="D142" s="35" t="s">
        <v>176</v>
      </c>
      <c r="E142" s="69" t="s">
        <v>235</v>
      </c>
      <c r="F142" s="36">
        <v>3125</v>
      </c>
      <c r="G142" s="36" t="s">
        <v>13</v>
      </c>
      <c r="H142" s="21" t="s">
        <v>299</v>
      </c>
      <c r="I142" s="32"/>
    </row>
    <row r="143" spans="1:9" ht="15" customHeight="1" x14ac:dyDescent="0.25">
      <c r="A143"/>
      <c r="B143" s="82"/>
      <c r="C143" s="83"/>
      <c r="D143" s="90" t="s">
        <v>300</v>
      </c>
      <c r="E143" s="84"/>
      <c r="F143" s="86">
        <f>SUM(F137:F142)</f>
        <v>2310375.2000000002</v>
      </c>
      <c r="G143" s="89"/>
      <c r="H143" s="88"/>
    </row>
    <row r="144" spans="1:9" s="32" customFormat="1" ht="16.5" thickBot="1" x14ac:dyDescent="0.3">
      <c r="A144" s="61"/>
      <c r="B144" s="40"/>
      <c r="C144" s="41"/>
      <c r="D144" s="42"/>
      <c r="E144" s="77" t="s">
        <v>207</v>
      </c>
      <c r="F144" s="76">
        <f>+F99+F128+F136+F143</f>
        <v>6948888.2299999995</v>
      </c>
      <c r="G144" s="43"/>
      <c r="H144" s="44"/>
      <c r="I144"/>
    </row>
    <row r="145" spans="1:9" ht="25.5" thickTop="1" x14ac:dyDescent="0.25">
      <c r="B145" s="45" t="s">
        <v>3</v>
      </c>
      <c r="C145" s="13" t="s">
        <v>4</v>
      </c>
      <c r="D145" s="14" t="s">
        <v>5</v>
      </c>
      <c r="E145" s="15" t="s">
        <v>165</v>
      </c>
      <c r="F145" s="16" t="s">
        <v>7</v>
      </c>
      <c r="G145" s="14" t="s">
        <v>8</v>
      </c>
      <c r="H145" s="14" t="s">
        <v>166</v>
      </c>
      <c r="I145" s="28"/>
    </row>
    <row r="146" spans="1:9" s="28" customFormat="1" x14ac:dyDescent="0.25">
      <c r="A146" s="56"/>
      <c r="B146" s="79">
        <v>1</v>
      </c>
      <c r="C146" s="37" t="s">
        <v>167</v>
      </c>
      <c r="D146" s="35" t="s">
        <v>168</v>
      </c>
      <c r="E146" s="34" t="s">
        <v>169</v>
      </c>
      <c r="F146" s="36">
        <v>14207.2</v>
      </c>
      <c r="G146" s="21" t="s">
        <v>13</v>
      </c>
      <c r="H146" s="38">
        <v>42562</v>
      </c>
    </row>
    <row r="147" spans="1:9" s="28" customFormat="1" x14ac:dyDescent="0.25">
      <c r="A147" s="56"/>
      <c r="B147" s="17">
        <v>2</v>
      </c>
      <c r="C147" s="37" t="s">
        <v>170</v>
      </c>
      <c r="D147" s="35" t="s">
        <v>168</v>
      </c>
      <c r="E147" s="34" t="s">
        <v>169</v>
      </c>
      <c r="F147" s="36">
        <v>22372.799999999999</v>
      </c>
      <c r="G147" s="21" t="s">
        <v>13</v>
      </c>
      <c r="H147" s="38">
        <v>42566</v>
      </c>
    </row>
    <row r="148" spans="1:9" s="28" customFormat="1" x14ac:dyDescent="0.25">
      <c r="A148" s="56"/>
      <c r="B148" s="17">
        <v>3</v>
      </c>
      <c r="C148" s="46" t="s">
        <v>171</v>
      </c>
      <c r="D148" s="33" t="s">
        <v>172</v>
      </c>
      <c r="E148" s="33" t="s">
        <v>173</v>
      </c>
      <c r="F148" s="39">
        <v>588938</v>
      </c>
      <c r="G148" s="21" t="s">
        <v>13</v>
      </c>
      <c r="H148" s="67">
        <v>42572</v>
      </c>
    </row>
    <row r="149" spans="1:9" s="28" customFormat="1" ht="15.75" x14ac:dyDescent="0.25">
      <c r="A149" s="56"/>
      <c r="B149" s="47"/>
      <c r="C149" s="48"/>
      <c r="D149" s="49"/>
      <c r="E149" s="80" t="s">
        <v>207</v>
      </c>
      <c r="F149" s="78">
        <f>SUM(F148:F148)</f>
        <v>588938</v>
      </c>
      <c r="G149" s="50"/>
      <c r="H149" s="51"/>
    </row>
    <row r="150" spans="1:9" s="28" customFormat="1" x14ac:dyDescent="0.25">
      <c r="A150" s="56"/>
      <c r="B150" s="52"/>
      <c r="C150" s="53"/>
      <c r="D150"/>
      <c r="E150" s="54"/>
      <c r="F150" s="55"/>
      <c r="G150"/>
      <c r="H150" s="56"/>
    </row>
    <row r="151" spans="1:9" s="28" customFormat="1" ht="18.75" x14ac:dyDescent="0.3">
      <c r="A151" s="56"/>
      <c r="B151" s="52"/>
      <c r="C151" s="57"/>
      <c r="D151"/>
      <c r="E151" s="74" t="s">
        <v>174</v>
      </c>
      <c r="F151" s="71">
        <f>+F144</f>
        <v>6948888.2299999995</v>
      </c>
      <c r="G151"/>
      <c r="H151" s="56"/>
      <c r="I151"/>
    </row>
    <row r="152" spans="1:9" s="28" customFormat="1" ht="18.75" x14ac:dyDescent="0.3">
      <c r="A152" s="56"/>
      <c r="B152" s="52"/>
      <c r="C152" s="57"/>
      <c r="D152"/>
      <c r="E152" s="74" t="s">
        <v>165</v>
      </c>
      <c r="F152" s="72">
        <f>+F149</f>
        <v>588938</v>
      </c>
      <c r="G152"/>
      <c r="H152" s="56"/>
      <c r="I152"/>
    </row>
    <row r="153" spans="1:9" ht="19.5" thickBot="1" x14ac:dyDescent="0.35">
      <c r="B153" s="52"/>
      <c r="C153" s="57"/>
      <c r="E153" s="75" t="s">
        <v>175</v>
      </c>
      <c r="F153" s="73">
        <f>+F151+F152</f>
        <v>7537826.2299999995</v>
      </c>
    </row>
    <row r="154" spans="1:9" ht="15.75" thickTop="1" x14ac:dyDescent="0.25">
      <c r="A154"/>
      <c r="B154" s="52"/>
      <c r="C154" s="57"/>
    </row>
    <row r="155" spans="1:9" x14ac:dyDescent="0.25">
      <c r="A155"/>
      <c r="B155" s="58"/>
      <c r="C155" s="57"/>
    </row>
    <row r="156" spans="1:9" x14ac:dyDescent="0.25">
      <c r="A156"/>
      <c r="B156" s="58"/>
      <c r="C156" s="8" t="s">
        <v>219</v>
      </c>
      <c r="E156" s="59" t="s">
        <v>220</v>
      </c>
      <c r="F156" s="60"/>
    </row>
    <row r="157" spans="1:9" x14ac:dyDescent="0.25">
      <c r="A157"/>
      <c r="B157" s="58"/>
      <c r="C157" s="57"/>
    </row>
    <row r="158" spans="1:9" x14ac:dyDescent="0.25">
      <c r="A158"/>
      <c r="C158" s="62"/>
      <c r="D158" s="65"/>
      <c r="E158" s="63"/>
      <c r="F158" s="5"/>
      <c r="G158" s="5"/>
    </row>
    <row r="159" spans="1:9" x14ac:dyDescent="0.25">
      <c r="C159" s="62"/>
      <c r="D159" s="66"/>
    </row>
  </sheetData>
  <mergeCells count="5">
    <mergeCell ref="B1:H1"/>
    <mergeCell ref="B2:H2"/>
    <mergeCell ref="B3:H3"/>
    <mergeCell ref="B4:H4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MAYO-17</vt:lpstr>
      <vt:lpstr>'MAYO-17'!Área_de_impresión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>Enc. OAI</cp:lastModifiedBy>
  <cp:revision/>
  <cp:lastPrinted>2017-06-01T18:17:01Z</cp:lastPrinted>
  <dcterms:created xsi:type="dcterms:W3CDTF">2016-09-05T15:33:01Z</dcterms:created>
  <dcterms:modified xsi:type="dcterms:W3CDTF">2017-06-07T15:46:15Z</dcterms:modified>
  <cp:category/>
  <cp:contentStatus/>
</cp:coreProperties>
</file>